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45FDA698-B984-4C29-B70C-DDD7E3B328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記入例" sheetId="11" r:id="rId1"/>
    <sheet name="(11号）様式第実施状況６か月" sheetId="17" r:id="rId2"/>
  </sheets>
  <definedNames>
    <definedName name="_xlnm.Print_Area" localSheetId="1">'(11号）様式第実施状況６か月'!$A$1:$W$210</definedName>
    <definedName name="_xlnm.Print_Area" localSheetId="0">記入例!$A$1:$R$50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7" i="17" l="1"/>
  <c r="F201" i="17"/>
  <c r="G201" i="17"/>
  <c r="H201" i="17"/>
  <c r="I201" i="17"/>
  <c r="J201" i="17"/>
  <c r="K201" i="17"/>
  <c r="L201" i="17"/>
  <c r="M201" i="17"/>
  <c r="M202" i="17" s="1"/>
  <c r="N201" i="17"/>
  <c r="O201" i="17"/>
  <c r="P201" i="17"/>
  <c r="P202" i="17" s="1"/>
  <c r="Q201" i="17"/>
  <c r="Q202" i="17" s="1"/>
  <c r="R201" i="17"/>
  <c r="S201" i="17"/>
  <c r="T201" i="17"/>
  <c r="T202" i="17" s="1"/>
  <c r="U201" i="17"/>
  <c r="U202" i="17" s="1"/>
  <c r="V201" i="17"/>
  <c r="V202" i="17" s="1"/>
  <c r="W201" i="17"/>
  <c r="W202" i="17" s="1"/>
  <c r="X201" i="17"/>
  <c r="E201" i="17"/>
  <c r="D201" i="17"/>
  <c r="E209" i="17"/>
  <c r="N202" i="17"/>
  <c r="O202" i="17"/>
  <c r="R202" i="17"/>
  <c r="S202" i="17"/>
  <c r="I202" i="17"/>
  <c r="J202" i="17"/>
  <c r="K202" i="17"/>
  <c r="L202" i="17"/>
  <c r="B15" i="17"/>
  <c r="B16" i="17" s="1"/>
  <c r="B10" i="11"/>
  <c r="C16" i="17" l="1"/>
  <c r="B17" i="17"/>
  <c r="C15" i="17"/>
  <c r="M200" i="11"/>
  <c r="B18" i="17" l="1"/>
  <c r="C17" i="17"/>
  <c r="H202" i="17"/>
  <c r="G202" i="17"/>
  <c r="F202" i="17"/>
  <c r="E202" i="17"/>
  <c r="D202" i="17" l="1"/>
  <c r="C18" i="17"/>
  <c r="B19" i="17"/>
  <c r="B20" i="17" l="1"/>
  <c r="C20" i="17" s="1"/>
  <c r="C19" i="17"/>
  <c r="B21" i="17" l="1"/>
  <c r="C21" i="17" l="1"/>
  <c r="B22" i="17"/>
  <c r="C22" i="17" l="1"/>
  <c r="B23" i="17"/>
  <c r="C23" i="17" l="1"/>
  <c r="B24" i="17"/>
  <c r="C24" i="17" l="1"/>
  <c r="B25" i="17"/>
  <c r="C25" i="17" l="1"/>
  <c r="B26" i="17"/>
  <c r="C26" i="17" l="1"/>
  <c r="B27" i="17"/>
  <c r="C27" i="17" l="1"/>
  <c r="B28" i="17"/>
  <c r="B29" i="17" s="1"/>
  <c r="C29" i="17" l="1"/>
  <c r="B30" i="17"/>
  <c r="C28" i="17"/>
  <c r="B31" i="17" l="1"/>
  <c r="C30" i="17"/>
  <c r="C31" i="17" l="1"/>
  <c r="B32" i="17"/>
  <c r="B33" i="17" l="1"/>
  <c r="C32" i="17"/>
  <c r="C33" i="17" l="1"/>
  <c r="B34" i="17"/>
  <c r="B35" i="17" l="1"/>
  <c r="C34" i="17"/>
  <c r="C35" i="17" l="1"/>
  <c r="B36" i="17"/>
  <c r="B37" i="17" l="1"/>
  <c r="C36" i="17"/>
  <c r="C37" i="17" l="1"/>
  <c r="B38" i="17"/>
  <c r="B39" i="17" l="1"/>
  <c r="C38" i="17"/>
  <c r="C39" i="17" l="1"/>
  <c r="B40" i="17"/>
  <c r="B41" i="17" l="1"/>
  <c r="C40" i="17"/>
  <c r="C41" i="17" l="1"/>
  <c r="B42" i="17"/>
  <c r="B43" i="17" l="1"/>
  <c r="C42" i="17"/>
  <c r="C43" i="17" l="1"/>
  <c r="B44" i="17"/>
  <c r="B45" i="17" l="1"/>
  <c r="C44" i="17"/>
  <c r="C45" i="17" l="1"/>
  <c r="B46" i="17"/>
  <c r="B47" i="17" l="1"/>
  <c r="C46" i="17"/>
  <c r="C47" i="17" l="1"/>
  <c r="B48" i="17"/>
  <c r="B49" i="17" l="1"/>
  <c r="C48" i="17"/>
  <c r="C49" i="17" l="1"/>
  <c r="B50" i="17"/>
  <c r="B51" i="17" l="1"/>
  <c r="C50" i="17"/>
  <c r="C51" i="17" l="1"/>
  <c r="B52" i="17"/>
  <c r="B53" i="17" l="1"/>
  <c r="C52" i="17"/>
  <c r="C53" i="17" l="1"/>
  <c r="B54" i="17"/>
  <c r="C54" i="17" l="1"/>
  <c r="B55" i="17"/>
  <c r="C55" i="17" l="1"/>
  <c r="B56" i="17"/>
  <c r="B57" i="17" l="1"/>
  <c r="C56" i="17"/>
  <c r="C57" i="17" l="1"/>
  <c r="B58" i="17"/>
  <c r="B59" i="17" l="1"/>
  <c r="C58" i="17"/>
  <c r="B60" i="17" l="1"/>
  <c r="C59" i="17"/>
  <c r="C60" i="17" l="1"/>
  <c r="B61" i="17"/>
  <c r="C61" i="17" l="1"/>
  <c r="B62" i="17"/>
  <c r="B63" i="17" l="1"/>
  <c r="C62" i="17"/>
  <c r="C63" i="17" l="1"/>
  <c r="B64" i="17"/>
  <c r="B65" i="17" l="1"/>
  <c r="C64" i="17"/>
  <c r="B66" i="17" l="1"/>
  <c r="C65" i="17"/>
  <c r="B67" i="17" l="1"/>
  <c r="C66" i="17"/>
  <c r="C67" i="17" l="1"/>
  <c r="B68" i="17"/>
  <c r="B69" i="17" l="1"/>
  <c r="C68" i="17"/>
  <c r="B70" i="17" l="1"/>
  <c r="C69" i="17"/>
  <c r="B71" i="17" l="1"/>
  <c r="C70" i="17"/>
  <c r="C71" i="17" l="1"/>
  <c r="B72" i="17"/>
  <c r="C72" i="17" l="1"/>
  <c r="B73" i="17"/>
  <c r="B74" i="17" l="1"/>
  <c r="C73" i="17"/>
  <c r="B75" i="17" l="1"/>
  <c r="C74" i="17"/>
  <c r="C75" i="17" l="1"/>
  <c r="B76" i="17"/>
  <c r="C76" i="17" l="1"/>
  <c r="B77" i="17"/>
  <c r="C77" i="17" l="1"/>
  <c r="B78" i="17"/>
  <c r="C78" i="17" l="1"/>
  <c r="B79" i="17"/>
  <c r="E49" i="11"/>
  <c r="M41" i="11"/>
  <c r="M42" i="11" s="1"/>
  <c r="L41" i="11"/>
  <c r="L42" i="11" s="1"/>
  <c r="K41" i="11"/>
  <c r="K42" i="11" s="1"/>
  <c r="J41" i="11"/>
  <c r="J42" i="11" s="1"/>
  <c r="I41" i="11"/>
  <c r="I42" i="11" s="1"/>
  <c r="H41" i="11"/>
  <c r="H42" i="11" s="1"/>
  <c r="G41" i="11"/>
  <c r="G42" i="11" s="1"/>
  <c r="F41" i="11"/>
  <c r="F42" i="11" s="1"/>
  <c r="E41" i="11"/>
  <c r="E42" i="11" s="1"/>
  <c r="D41" i="11"/>
  <c r="B11" i="11"/>
  <c r="E47" i="11" l="1"/>
  <c r="D42" i="11"/>
  <c r="B80" i="17"/>
  <c r="C79" i="17"/>
  <c r="C11" i="11"/>
  <c r="B12" i="11"/>
  <c r="C10" i="11"/>
  <c r="B81" i="17" l="1"/>
  <c r="C80" i="17"/>
  <c r="B13" i="11"/>
  <c r="C12" i="11"/>
  <c r="C81" i="17" l="1"/>
  <c r="B82" i="17"/>
  <c r="C13" i="11"/>
  <c r="B14" i="11"/>
  <c r="C82" i="17" l="1"/>
  <c r="B83" i="17"/>
  <c r="B15" i="11"/>
  <c r="C14" i="11"/>
  <c r="B84" i="17" l="1"/>
  <c r="C83" i="17"/>
  <c r="C15" i="11"/>
  <c r="B16" i="11"/>
  <c r="C84" i="17" l="1"/>
  <c r="B85" i="17"/>
  <c r="B17" i="11"/>
  <c r="C16" i="11"/>
  <c r="C85" i="17" l="1"/>
  <c r="B86" i="17"/>
  <c r="C17" i="11"/>
  <c r="B18" i="11"/>
  <c r="B87" i="17" l="1"/>
  <c r="C86" i="17"/>
  <c r="B19" i="11"/>
  <c r="C18" i="11"/>
  <c r="B88" i="17" l="1"/>
  <c r="C87" i="17"/>
  <c r="C19" i="11"/>
  <c r="B20" i="11"/>
  <c r="C88" i="17" l="1"/>
  <c r="B89" i="17"/>
  <c r="B21" i="11"/>
  <c r="C20" i="11"/>
  <c r="B90" i="17" l="1"/>
  <c r="C89" i="17"/>
  <c r="C21" i="11"/>
  <c r="B22" i="11"/>
  <c r="B91" i="17" l="1"/>
  <c r="C90" i="17"/>
  <c r="B23" i="11"/>
  <c r="C22" i="11"/>
  <c r="C91" i="17" l="1"/>
  <c r="B92" i="17"/>
  <c r="C23" i="11"/>
  <c r="B24" i="11"/>
  <c r="B93" i="17" l="1"/>
  <c r="C92" i="17"/>
  <c r="B25" i="11"/>
  <c r="C24" i="11"/>
  <c r="C93" i="17" l="1"/>
  <c r="B94" i="17"/>
  <c r="C25" i="11"/>
  <c r="B26" i="11"/>
  <c r="B95" i="17" l="1"/>
  <c r="C94" i="17"/>
  <c r="B27" i="11"/>
  <c r="C26" i="11"/>
  <c r="C95" i="17" l="1"/>
  <c r="B96" i="17"/>
  <c r="C27" i="11"/>
  <c r="B28" i="11"/>
  <c r="B97" i="17" l="1"/>
  <c r="C96" i="17"/>
  <c r="B29" i="11"/>
  <c r="C28" i="11"/>
  <c r="C97" i="17" l="1"/>
  <c r="B98" i="17"/>
  <c r="C29" i="11"/>
  <c r="B30" i="11"/>
  <c r="C98" i="17" l="1"/>
  <c r="B99" i="17"/>
  <c r="B31" i="11"/>
  <c r="C30" i="11"/>
  <c r="C99" i="17" l="1"/>
  <c r="B100" i="17"/>
  <c r="C31" i="11"/>
  <c r="B32" i="11"/>
  <c r="B101" i="17" l="1"/>
  <c r="C100" i="17"/>
  <c r="B33" i="11"/>
  <c r="C32" i="11"/>
  <c r="C101" i="17" l="1"/>
  <c r="B102" i="17"/>
  <c r="C33" i="11"/>
  <c r="B34" i="11"/>
  <c r="B103" i="17" l="1"/>
  <c r="C102" i="17"/>
  <c r="B35" i="11"/>
  <c r="C34" i="11"/>
  <c r="C103" i="17" l="1"/>
  <c r="B104" i="17"/>
  <c r="C35" i="11"/>
  <c r="B36" i="11"/>
  <c r="C104" i="17" l="1"/>
  <c r="B105" i="17"/>
  <c r="B37" i="11"/>
  <c r="C36" i="11"/>
  <c r="C105" i="17" l="1"/>
  <c r="B106" i="17"/>
  <c r="C37" i="11"/>
  <c r="B38" i="11"/>
  <c r="B107" i="17" l="1"/>
  <c r="C106" i="17"/>
  <c r="B39" i="11"/>
  <c r="B40" i="11" s="1"/>
  <c r="C38" i="11"/>
  <c r="C40" i="11" l="1"/>
  <c r="E48" i="11"/>
  <c r="G48" i="11" s="1"/>
  <c r="C107" i="17"/>
  <c r="B108" i="17"/>
  <c r="C39" i="11"/>
  <c r="B109" i="17" l="1"/>
  <c r="C108" i="17"/>
  <c r="C109" i="17" l="1"/>
  <c r="B110" i="17"/>
  <c r="B111" i="17" l="1"/>
  <c r="C110" i="17"/>
  <c r="C111" i="17" l="1"/>
  <c r="B112" i="17"/>
  <c r="B113" i="17" l="1"/>
  <c r="C112" i="17"/>
  <c r="C113" i="17" l="1"/>
  <c r="B114" i="17"/>
  <c r="B115" i="17" l="1"/>
  <c r="C114" i="17"/>
  <c r="C115" i="17" l="1"/>
  <c r="B116" i="17"/>
  <c r="B117" i="17" l="1"/>
  <c r="C116" i="17"/>
  <c r="C117" i="17" l="1"/>
  <c r="B118" i="17"/>
  <c r="B119" i="17" l="1"/>
  <c r="C118" i="17"/>
  <c r="B120" i="17" l="1"/>
  <c r="C119" i="17"/>
  <c r="B121" i="17" l="1"/>
  <c r="C120" i="17"/>
  <c r="B122" i="17" l="1"/>
  <c r="C121" i="17"/>
  <c r="B123" i="17" l="1"/>
  <c r="C122" i="17"/>
  <c r="B124" i="17" l="1"/>
  <c r="C123" i="17"/>
  <c r="B125" i="17" l="1"/>
  <c r="C124" i="17"/>
  <c r="B126" i="17" l="1"/>
  <c r="C125" i="17"/>
  <c r="B127" i="17" l="1"/>
  <c r="C126" i="17"/>
  <c r="B128" i="17" l="1"/>
  <c r="C127" i="17"/>
  <c r="B129" i="17" l="1"/>
  <c r="C128" i="17"/>
  <c r="B130" i="17" l="1"/>
  <c r="C129" i="17"/>
  <c r="B131" i="17" l="1"/>
  <c r="C130" i="17"/>
  <c r="C131" i="17" l="1"/>
  <c r="B132" i="17"/>
  <c r="B133" i="17" l="1"/>
  <c r="C132" i="17"/>
  <c r="B134" i="17" l="1"/>
  <c r="C133" i="17"/>
  <c r="B135" i="17" l="1"/>
  <c r="C134" i="17"/>
  <c r="C135" i="17" l="1"/>
  <c r="B136" i="17"/>
  <c r="C136" i="17" l="1"/>
  <c r="B137" i="17"/>
  <c r="C137" i="17" l="1"/>
  <c r="B138" i="17"/>
  <c r="B139" i="17" l="1"/>
  <c r="C138" i="17"/>
  <c r="C139" i="17" l="1"/>
  <c r="B140" i="17"/>
  <c r="B141" i="17" l="1"/>
  <c r="C140" i="17"/>
  <c r="B142" i="17" l="1"/>
  <c r="C141" i="17"/>
  <c r="C142" i="17" l="1"/>
  <c r="B143" i="17"/>
  <c r="B144" i="17" l="1"/>
  <c r="C143" i="17"/>
  <c r="C144" i="17" l="1"/>
  <c r="B145" i="17"/>
  <c r="C145" i="17" l="1"/>
  <c r="B146" i="17"/>
  <c r="B147" i="17" l="1"/>
  <c r="C146" i="17"/>
  <c r="B148" i="17" l="1"/>
  <c r="C147" i="17"/>
  <c r="C148" i="17" l="1"/>
  <c r="B149" i="17"/>
  <c r="B150" i="17" l="1"/>
  <c r="C149" i="17"/>
  <c r="B151" i="17" l="1"/>
  <c r="C150" i="17"/>
  <c r="B152" i="17" l="1"/>
  <c r="C151" i="17"/>
  <c r="B153" i="17" l="1"/>
  <c r="C152" i="17"/>
  <c r="C153" i="17" l="1"/>
  <c r="B154" i="17"/>
  <c r="C154" i="17" l="1"/>
  <c r="B155" i="17"/>
  <c r="C155" i="17" l="1"/>
  <c r="B156" i="17"/>
  <c r="C156" i="17" l="1"/>
  <c r="B157" i="17"/>
  <c r="B158" i="17" l="1"/>
  <c r="C157" i="17"/>
  <c r="B159" i="17" l="1"/>
  <c r="C158" i="17"/>
  <c r="C159" i="17" l="1"/>
  <c r="B160" i="17"/>
  <c r="C160" i="17" l="1"/>
  <c r="B161" i="17"/>
  <c r="B162" i="17" l="1"/>
  <c r="C161" i="17"/>
  <c r="B163" i="17" l="1"/>
  <c r="C162" i="17"/>
  <c r="C163" i="17" l="1"/>
  <c r="B164" i="17"/>
  <c r="B165" i="17" l="1"/>
  <c r="C164" i="17"/>
  <c r="B166" i="17" l="1"/>
  <c r="C165" i="17"/>
  <c r="C166" i="17" l="1"/>
  <c r="B167" i="17"/>
  <c r="B168" i="17" l="1"/>
  <c r="C167" i="17"/>
  <c r="C168" i="17" l="1"/>
  <c r="B169" i="17"/>
  <c r="C169" i="17" l="1"/>
  <c r="B170" i="17"/>
  <c r="B171" i="17" l="1"/>
  <c r="C170" i="17"/>
  <c r="B172" i="17" l="1"/>
  <c r="C171" i="17"/>
  <c r="C172" i="17" l="1"/>
  <c r="B173" i="17"/>
  <c r="C173" i="17" l="1"/>
  <c r="B174" i="17"/>
  <c r="B175" i="17" l="1"/>
  <c r="C174" i="17"/>
  <c r="B176" i="17" l="1"/>
  <c r="C175" i="17"/>
  <c r="B177" i="17" l="1"/>
  <c r="C176" i="17"/>
  <c r="C177" i="17" l="1"/>
  <c r="B178" i="17"/>
  <c r="C178" i="17" l="1"/>
  <c r="B179" i="17"/>
  <c r="C179" i="17" l="1"/>
  <c r="B180" i="17"/>
  <c r="C180" i="17" l="1"/>
  <c r="B181" i="17"/>
  <c r="B182" i="17" l="1"/>
  <c r="C181" i="17"/>
  <c r="B183" i="17" l="1"/>
  <c r="C182" i="17"/>
  <c r="C183" i="17" l="1"/>
  <c r="B184" i="17"/>
  <c r="C184" i="17" l="1"/>
  <c r="B185" i="17"/>
  <c r="C185" i="17" l="1"/>
  <c r="B186" i="17"/>
  <c r="C186" i="17" l="1"/>
  <c r="B187" i="17"/>
  <c r="C187" i="17" l="1"/>
  <c r="B188" i="17"/>
  <c r="B189" i="17" l="1"/>
  <c r="C188" i="17"/>
  <c r="B190" i="17" l="1"/>
  <c r="C189" i="17"/>
  <c r="C190" i="17" l="1"/>
  <c r="B191" i="17"/>
  <c r="B192" i="17" l="1"/>
  <c r="C191" i="17"/>
  <c r="C192" i="17" l="1"/>
  <c r="B193" i="17"/>
  <c r="C193" i="17" l="1"/>
  <c r="B194" i="17"/>
  <c r="B195" i="17" l="1"/>
  <c r="C194" i="17"/>
  <c r="B196" i="17" l="1"/>
  <c r="C195" i="17"/>
  <c r="C196" i="17" l="1"/>
  <c r="B197" i="17"/>
  <c r="B198" i="17" l="1"/>
  <c r="C197" i="17"/>
  <c r="C198" i="17" l="1"/>
  <c r="B199" i="17"/>
  <c r="B200" i="17" l="1"/>
  <c r="E208" i="17" s="1"/>
  <c r="C199" i="17"/>
  <c r="G208" i="17" l="1"/>
  <c r="C200" i="17"/>
</calcChain>
</file>

<file path=xl/sharedStrings.xml><?xml version="1.0" encoding="utf-8"?>
<sst xmlns="http://schemas.openxmlformats.org/spreadsheetml/2006/main" count="79" uniqueCount="34">
  <si>
    <t>氏名A</t>
    <rPh sb="0" eb="2">
      <t>シメイ</t>
    </rPh>
    <phoneticPr fontId="1"/>
  </si>
  <si>
    <t>氏名B</t>
    <phoneticPr fontId="1"/>
  </si>
  <si>
    <t>氏名C</t>
    <phoneticPr fontId="1"/>
  </si>
  <si>
    <t>氏名D</t>
    <phoneticPr fontId="1"/>
  </si>
  <si>
    <t>氏名E</t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</si>
  <si>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</si>
  <si>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</si>
  <si>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実施総日数</t>
    <rPh sb="0" eb="2">
      <t>ジッシ</t>
    </rPh>
    <rPh sb="2" eb="3">
      <t>ソウ</t>
    </rPh>
    <rPh sb="3" eb="5">
      <t>ニッスウ</t>
    </rPh>
    <phoneticPr fontId="1"/>
  </si>
  <si>
    <t>○</t>
  </si>
  <si>
    <t>○</t>
    <phoneticPr fontId="1"/>
  </si>
  <si>
    <t>期間中、１回以上
テレワークを実施</t>
    <rPh sb="0" eb="3">
      <t>キカンチュウ</t>
    </rPh>
    <rPh sb="5" eb="8">
      <t>カイイジョウ</t>
    </rPh>
    <rPh sb="15" eb="17">
      <t>ジッシ</t>
    </rPh>
    <phoneticPr fontId="1"/>
  </si>
  <si>
    <t>少数点第2位以下切り捨て。1.0以上なら達成</t>
    <phoneticPr fontId="1"/>
  </si>
  <si>
    <t>週平均日数⇒①/{(②*③)/7}</t>
    <rPh sb="0" eb="3">
      <t>シュウヘイキン</t>
    </rPh>
    <rPh sb="3" eb="5">
      <t>ニッスウ</t>
    </rPh>
    <phoneticPr fontId="1"/>
  </si>
  <si>
    <t>以下は記入いただく必要はありません。</t>
    <rPh sb="0" eb="2">
      <t>イカ</t>
    </rPh>
    <rPh sb="3" eb="5">
      <t>キニュウ</t>
    </rPh>
    <rPh sb="9" eb="11">
      <t>ヒツヨウ</t>
    </rPh>
    <phoneticPr fontId="1"/>
  </si>
  <si>
    <t>株式会社しごとと生活</t>
    <rPh sb="0" eb="4">
      <t>カブシキガイシャ</t>
    </rPh>
    <rPh sb="8" eb="10">
      <t>セイカツ</t>
    </rPh>
    <phoneticPr fontId="1"/>
  </si>
  <si>
    <t>テレワークを実施した日について、○を記入してください。</t>
    <rPh sb="6" eb="8">
      <t>ジッシ</t>
    </rPh>
    <rPh sb="10" eb="11">
      <t>ヒ</t>
    </rPh>
    <rPh sb="18" eb="20">
      <t>キニュウ</t>
    </rPh>
    <phoneticPr fontId="1"/>
  </si>
  <si>
    <t>①期間中の対象従業員の
テレワーク実施総日数</t>
    <rPh sb="1" eb="4">
      <t>キカンチュウ</t>
    </rPh>
    <rPh sb="5" eb="7">
      <t>タイショウ</t>
    </rPh>
    <rPh sb="7" eb="10">
      <t>ジュウギョウイン</t>
    </rPh>
    <rPh sb="17" eb="19">
      <t>ジッシ</t>
    </rPh>
    <rPh sb="19" eb="20">
      <t>ソウ</t>
    </rPh>
    <rPh sb="20" eb="22">
      <t>ニッスウ</t>
    </rPh>
    <phoneticPr fontId="1"/>
  </si>
  <si>
    <t>②期間の日数</t>
    <rPh sb="1" eb="3">
      <t>キカン</t>
    </rPh>
    <rPh sb="4" eb="6">
      <t>ニッスウ</t>
    </rPh>
    <phoneticPr fontId="1"/>
  </si>
  <si>
    <t>③対象従業員数</t>
    <rPh sb="1" eb="3">
      <t>タイショウ</t>
    </rPh>
    <rPh sb="3" eb="6">
      <t>ジュウギョウイン</t>
    </rPh>
    <rPh sb="6" eb="7">
      <t>スウ</t>
    </rPh>
    <phoneticPr fontId="1"/>
  </si>
  <si>
    <t>対象従業員氏名</t>
    <rPh sb="0" eb="2">
      <t>タイショウ</t>
    </rPh>
    <rPh sb="2" eb="5">
      <t>ジュウギョウイン</t>
    </rPh>
    <rPh sb="5" eb="7">
      <t>シメイ</t>
    </rPh>
    <phoneticPr fontId="1"/>
  </si>
  <si>
    <r>
      <t>■実施状況</t>
    </r>
    <r>
      <rPr>
        <sz val="11"/>
        <rFont val="ＭＳ Ｐゴシック"/>
        <family val="3"/>
        <charset val="128"/>
        <scheme val="minor"/>
      </rPr>
      <t>（期間に１回以上、対象従業員全員にテレワークを実施させる）</t>
    </r>
    <rPh sb="1" eb="3">
      <t>ジッシ</t>
    </rPh>
    <rPh sb="6" eb="8">
      <t>キカン</t>
    </rPh>
    <rPh sb="10" eb="11">
      <t>カイ</t>
    </rPh>
    <rPh sb="11" eb="13">
      <t>イジョウ</t>
    </rPh>
    <rPh sb="14" eb="16">
      <t>タイショウ</t>
    </rPh>
    <rPh sb="16" eb="19">
      <t>ジュウギョウイン</t>
    </rPh>
    <rPh sb="19" eb="21">
      <t>ゼンイン</t>
    </rPh>
    <rPh sb="28" eb="30">
      <t>ジッシ</t>
    </rPh>
    <phoneticPr fontId="1"/>
  </si>
  <si>
    <t>対象従業員数</t>
    <rPh sb="0" eb="2">
      <t>タイショウ</t>
    </rPh>
    <rPh sb="2" eb="5">
      <t>ジュウギョウイン</t>
    </rPh>
    <rPh sb="5" eb="6">
      <t>スウ</t>
    </rPh>
    <phoneticPr fontId="1"/>
  </si>
  <si>
    <t>テレワーク開始日</t>
    <rPh sb="5" eb="8">
      <t>カイシビ</t>
    </rPh>
    <phoneticPr fontId="1"/>
  </si>
  <si>
    <t>から</t>
    <phoneticPr fontId="1"/>
  </si>
  <si>
    <t>少数点第2位以下切り捨て。</t>
    <phoneticPr fontId="1"/>
  </si>
  <si>
    <t>事業所名</t>
    <rPh sb="0" eb="3">
      <t>ジギョウショ</t>
    </rPh>
    <rPh sb="3" eb="4">
      <t>メイ</t>
    </rPh>
    <phoneticPr fontId="1"/>
  </si>
  <si>
    <t>ひょうご仕事と生活センター</t>
    <rPh sb="4" eb="6">
      <t>シゴト</t>
    </rPh>
    <rPh sb="7" eb="9">
      <t>セイカツ</t>
    </rPh>
    <phoneticPr fontId="1"/>
  </si>
  <si>
    <t>公益財団法人　兵庫県勤労福祉協会　理事長　様</t>
    <rPh sb="0" eb="6">
      <t>コウエキザイダンホウジン</t>
    </rPh>
    <rPh sb="7" eb="9">
      <t>ヒョウゴ</t>
    </rPh>
    <rPh sb="9" eb="10">
      <t>ケン</t>
    </rPh>
    <rPh sb="10" eb="12">
      <t>キンロウ</t>
    </rPh>
    <rPh sb="12" eb="14">
      <t>フクシ</t>
    </rPh>
    <rPh sb="14" eb="16">
      <t>キョウカイ</t>
    </rPh>
    <rPh sb="17" eb="20">
      <t>リジチョウ</t>
    </rPh>
    <rPh sb="21" eb="22">
      <t>サマ</t>
    </rPh>
    <phoneticPr fontId="1"/>
  </si>
  <si>
    <t>■実施状況</t>
    <rPh sb="1" eb="3">
      <t>ジッシ</t>
    </rPh>
    <phoneticPr fontId="1"/>
  </si>
  <si>
    <t>(様式第11号）</t>
    <rPh sb="1" eb="3">
      <t>ヨウシキ</t>
    </rPh>
    <rPh sb="3" eb="4">
      <t>ダイ</t>
    </rPh>
    <rPh sb="6" eb="7">
      <t>ゴウ</t>
    </rPh>
    <phoneticPr fontId="1"/>
  </si>
  <si>
    <t>みだしの事業について、下記のとおり実施しましたので実施要領第12条の規定により、報告します。</t>
    <rPh sb="4" eb="6">
      <t>ジギョウ</t>
    </rPh>
    <rPh sb="11" eb="13">
      <t>カキ</t>
    </rPh>
    <rPh sb="17" eb="19">
      <t>ジッシ</t>
    </rPh>
    <rPh sb="25" eb="30">
      <t>ジッシヨウリョウダイ</t>
    </rPh>
    <rPh sb="32" eb="33">
      <t>ジョウ</t>
    </rPh>
    <rPh sb="34" eb="36">
      <t>キテイ</t>
    </rPh>
    <rPh sb="40" eb="42">
      <t>ホウコク</t>
    </rPh>
    <phoneticPr fontId="1"/>
  </si>
  <si>
    <t>多様な働き方推進支援助成金</t>
    <rPh sb="0" eb="2">
      <t>タヨウ</t>
    </rPh>
    <rPh sb="3" eb="4">
      <t>ハタラ</t>
    </rPh>
    <rPh sb="5" eb="6">
      <t>カタ</t>
    </rPh>
    <rPh sb="6" eb="8">
      <t>スイシン</t>
    </rPh>
    <rPh sb="8" eb="13">
      <t>シエンジョセイキン</t>
    </rPh>
    <phoneticPr fontId="1"/>
  </si>
  <si>
    <t>ひょうご仕事と生活センター　多様な働き方推進支援助成金</t>
    <rPh sb="4" eb="6">
      <t>シゴト</t>
    </rPh>
    <rPh sb="7" eb="9">
      <t>セイカツ</t>
    </rPh>
    <rPh sb="14" eb="16">
      <t>タヨウ</t>
    </rPh>
    <phoneticPr fontId="1"/>
  </si>
  <si>
    <t>（働き方改革助成コース・テレワーク導入型）利用状況報告書</t>
    <rPh sb="1" eb="2">
      <t>ハタラ</t>
    </rPh>
    <rPh sb="3" eb="4">
      <t>カタ</t>
    </rPh>
    <rPh sb="4" eb="6">
      <t>カイカク</t>
    </rPh>
    <rPh sb="6" eb="8">
      <t>ジョセイ</t>
    </rPh>
    <rPh sb="17" eb="19">
      <t>ドウニュウ</t>
    </rPh>
    <rPh sb="19" eb="20">
      <t>ガタ</t>
    </rPh>
    <rPh sb="21" eb="28">
      <t>リヨウジョウキョウホウコクショ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</si>
</sst>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 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106">
    <xf numFmtId="0" fontId="0" fillId="0" borderId="0" xfId="0"/>
    <xf numFmtId="56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5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14" fontId="16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56" fontId="10" fillId="2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9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49" fontId="13" fillId="0" borderId="11" xfId="0" applyNumberFormat="1" applyFont="1" applyBorder="1" applyAlignment="1">
      <alignment horizontal="right" vertical="center"/>
    </xf>
    <xf numFmtId="176" fontId="0" fillId="4" borderId="12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49" fontId="0" fillId="0" borderId="13" xfId="0" applyNumberForma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vertical="center"/>
    </xf>
    <xf numFmtId="14" fontId="1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56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2" fillId="0" borderId="0" xfId="0" applyNumberFormat="1" applyFont="1" applyAlignment="1">
      <alignment vertical="center"/>
    </xf>
    <xf numFmtId="0" fontId="20" fillId="0" borderId="9" xfId="0" applyFont="1" applyBorder="1" applyAlignment="1">
      <alignment horizontal="center" vertical="center"/>
    </xf>
    <xf numFmtId="49" fontId="16" fillId="0" borderId="8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8" xfId="0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12" fillId="0" borderId="9" xfId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5" fillId="0" borderId="2" xfId="0" applyNumberFormat="1" applyFont="1" applyBorder="1" applyAlignment="1">
      <alignment vertical="center"/>
    </xf>
    <xf numFmtId="177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56" fontId="0" fillId="2" borderId="17" xfId="0" applyNumberForma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56" fontId="17" fillId="0" borderId="1" xfId="0" applyNumberFormat="1" applyFont="1" applyBorder="1" applyAlignment="1">
      <alignment horizontal="center" vertical="center"/>
    </xf>
    <xf numFmtId="56" fontId="11" fillId="0" borderId="1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56" fontId="4" fillId="0" borderId="18" xfId="0" applyNumberFormat="1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16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10</xdr:row>
      <xdr:rowOff>19048</xdr:rowOff>
    </xdr:from>
    <xdr:to>
      <xdr:col>17</xdr:col>
      <xdr:colOff>619125</xdr:colOff>
      <xdr:row>29</xdr:row>
      <xdr:rowOff>66675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00575" y="1943098"/>
          <a:ext cx="5810250" cy="4029077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支給申請にあたりテレワーク実施状況を報告いただきます。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報告期間６か月間のテレワーク実施状況を記入してください。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①事業所名、テレワーク開始日、対象従業員数を入力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②対象従業員氏名を全員分入力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③対象従業員ごとに、テレワークを実施した日について、○を記入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①～③記入後、提出してください。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日に○を記入してください。テレワークを実施したことを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確認させていただくことがあり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確認できない場合、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返還等を求めることもあり得ます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7</xdr:col>
      <xdr:colOff>428625</xdr:colOff>
      <xdr:row>3</xdr:row>
      <xdr:rowOff>200026</xdr:rowOff>
    </xdr:from>
    <xdr:to>
      <xdr:col>14</xdr:col>
      <xdr:colOff>142875</xdr:colOff>
      <xdr:row>5</xdr:row>
      <xdr:rowOff>152400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64684DE6-9FEA-49FA-8138-C0F46DB98E7D}"/>
            </a:ext>
          </a:extLst>
        </xdr:cNvPr>
        <xdr:cNvSpPr/>
      </xdr:nvSpPr>
      <xdr:spPr>
        <a:xfrm>
          <a:off x="4248150" y="781051"/>
          <a:ext cx="3629025" cy="380999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テレワーク開始日は実績報告書提出日としてください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196</xdr:row>
      <xdr:rowOff>19050</xdr:rowOff>
    </xdr:from>
    <xdr:to>
      <xdr:col>18</xdr:col>
      <xdr:colOff>104774</xdr:colOff>
      <xdr:row>199</xdr:row>
      <xdr:rowOff>133350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67625" y="39824025"/>
          <a:ext cx="3276599" cy="742950"/>
        </a:xfrm>
        <a:prstGeom prst="wedgeRectCallout">
          <a:avLst>
            <a:gd name="adj1" fmla="val -57798"/>
            <a:gd name="adj2" fmla="val 3344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実績報告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期間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外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の日付が表示されている場合は空欄のままとしてください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0"/>
  <sheetViews>
    <sheetView tabSelected="1" view="pageBreakPreview" topLeftCell="A43" zoomScaleNormal="100" zoomScaleSheetLayoutView="100" workbookViewId="0">
      <selection activeCell="D6" sqref="D6:F6"/>
    </sheetView>
  </sheetViews>
  <sheetFormatPr defaultRowHeight="13.5" x14ac:dyDescent="0.15"/>
  <cols>
    <col min="1" max="1" width="1" style="2" customWidth="1"/>
    <col min="2" max="2" width="10.75" style="2" customWidth="1"/>
    <col min="3" max="3" width="4.875" style="2" customWidth="1"/>
    <col min="4" max="13" width="8.375" style="2" customWidth="1"/>
    <col min="14" max="14" width="1.125" style="2" customWidth="1"/>
    <col min="15" max="16384" width="9" style="2"/>
  </cols>
  <sheetData>
    <row r="1" spans="2:14" ht="18.75" x14ac:dyDescent="0.15">
      <c r="B1" s="77" t="s">
        <v>26</v>
      </c>
      <c r="C1" s="50"/>
      <c r="D1" s="50"/>
      <c r="E1" s="77" t="s">
        <v>31</v>
      </c>
      <c r="F1" s="50"/>
      <c r="G1" s="50"/>
      <c r="H1" s="50"/>
      <c r="M1" s="9"/>
    </row>
    <row r="2" spans="2:14" ht="18.75" x14ac:dyDescent="0.15">
      <c r="B2" s="77" t="s">
        <v>33</v>
      </c>
      <c r="C2" s="78"/>
      <c r="D2" s="78"/>
      <c r="E2" s="78"/>
      <c r="F2" s="78"/>
      <c r="G2" s="78"/>
      <c r="H2" s="78"/>
      <c r="I2" s="55"/>
      <c r="J2" s="55"/>
      <c r="K2" s="55"/>
      <c r="L2" s="55"/>
      <c r="M2" s="55"/>
    </row>
    <row r="3" spans="2:14" ht="8.25" customHeight="1" x14ac:dyDescent="0.15">
      <c r="C3" s="10"/>
      <c r="D3" s="10"/>
      <c r="E3" s="10"/>
      <c r="F3" s="10"/>
    </row>
    <row r="4" spans="2:14" ht="16.5" customHeight="1" x14ac:dyDescent="0.15">
      <c r="B4" s="79" t="s">
        <v>25</v>
      </c>
      <c r="C4" s="79"/>
      <c r="D4" s="80" t="s">
        <v>14</v>
      </c>
      <c r="E4" s="80"/>
      <c r="F4" s="80"/>
      <c r="G4" s="80"/>
      <c r="K4" s="60"/>
      <c r="L4" s="60"/>
    </row>
    <row r="5" spans="2:14" ht="17.45" customHeight="1" x14ac:dyDescent="0.15">
      <c r="B5" s="81" t="s">
        <v>22</v>
      </c>
      <c r="C5" s="81"/>
      <c r="D5" s="82">
        <v>46113</v>
      </c>
      <c r="E5" s="83"/>
      <c r="F5" s="84"/>
      <c r="G5" s="64" t="s">
        <v>23</v>
      </c>
      <c r="H5" s="3"/>
      <c r="K5" s="39"/>
      <c r="L5" s="39"/>
      <c r="N5" s="4"/>
    </row>
    <row r="6" spans="2:14" ht="15.95" customHeight="1" x14ac:dyDescent="0.15">
      <c r="B6" s="79" t="s">
        <v>21</v>
      </c>
      <c r="C6" s="79"/>
      <c r="D6" s="88">
        <v>5</v>
      </c>
      <c r="E6" s="88"/>
      <c r="F6" s="88"/>
      <c r="G6" s="8" t="s">
        <v>5</v>
      </c>
      <c r="H6" s="5"/>
      <c r="I6" s="5"/>
      <c r="J6" s="5"/>
      <c r="K6" s="59"/>
      <c r="L6" s="5"/>
    </row>
    <row r="7" spans="2:14" ht="6" customHeight="1" x14ac:dyDescent="0.15"/>
    <row r="8" spans="2:14" ht="18" customHeight="1" x14ac:dyDescent="0.15">
      <c r="B8" s="65" t="s">
        <v>15</v>
      </c>
    </row>
    <row r="9" spans="2:14" ht="15.75" customHeight="1" x14ac:dyDescent="0.15">
      <c r="B9" s="89" t="s">
        <v>19</v>
      </c>
      <c r="C9" s="90"/>
      <c r="D9" s="7" t="s">
        <v>0</v>
      </c>
      <c r="E9" s="7" t="s">
        <v>1</v>
      </c>
      <c r="F9" s="7" t="s">
        <v>2</v>
      </c>
      <c r="G9" s="7" t="s">
        <v>3</v>
      </c>
      <c r="H9" s="7" t="s">
        <v>4</v>
      </c>
      <c r="I9" s="7"/>
      <c r="J9" s="7"/>
      <c r="K9" s="7"/>
      <c r="L9" s="7"/>
      <c r="M9" s="7"/>
    </row>
    <row r="10" spans="2:14" s="11" customFormat="1" ht="16.5" customHeight="1" x14ac:dyDescent="0.15">
      <c r="B10" s="1">
        <f>D5</f>
        <v>46113</v>
      </c>
      <c r="C10" s="1" t="str">
        <f>TEXT(B10,"aaa")</f>
        <v>水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2:14" s="11" customFormat="1" ht="16.5" customHeight="1" x14ac:dyDescent="0.15">
      <c r="B11" s="1">
        <f>B10+1</f>
        <v>46114</v>
      </c>
      <c r="C11" s="1" t="str">
        <f t="shared" ref="C11:C39" si="0">TEXT(B11,"aaa")</f>
        <v>木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2:14" s="11" customFormat="1" ht="16.5" customHeight="1" x14ac:dyDescent="0.15">
      <c r="B12" s="1">
        <f t="shared" ref="B12:B40" si="1">B11+1</f>
        <v>46115</v>
      </c>
      <c r="C12" s="1" t="str">
        <f t="shared" si="0"/>
        <v>金</v>
      </c>
      <c r="D12" s="18"/>
      <c r="E12" s="18"/>
      <c r="F12" s="19"/>
      <c r="G12" s="18"/>
      <c r="H12" s="18"/>
      <c r="I12" s="18"/>
      <c r="J12" s="18"/>
      <c r="K12" s="18"/>
      <c r="L12" s="18"/>
      <c r="M12" s="18"/>
    </row>
    <row r="13" spans="2:14" s="11" customFormat="1" ht="16.5" customHeight="1" x14ac:dyDescent="0.15">
      <c r="B13" s="1">
        <f t="shared" si="1"/>
        <v>46116</v>
      </c>
      <c r="C13" s="1" t="str">
        <f t="shared" si="0"/>
        <v>土</v>
      </c>
      <c r="D13" s="18" t="s">
        <v>8</v>
      </c>
      <c r="E13" s="18"/>
      <c r="F13" s="18"/>
      <c r="G13" s="18" t="s">
        <v>8</v>
      </c>
      <c r="H13" s="19"/>
      <c r="I13" s="19"/>
      <c r="J13" s="19"/>
      <c r="K13" s="19"/>
      <c r="L13" s="19"/>
      <c r="M13" s="18"/>
    </row>
    <row r="14" spans="2:14" s="11" customFormat="1" ht="16.5" customHeight="1" x14ac:dyDescent="0.15">
      <c r="B14" s="1">
        <f t="shared" si="1"/>
        <v>46117</v>
      </c>
      <c r="C14" s="1" t="str">
        <f t="shared" si="0"/>
        <v>日</v>
      </c>
      <c r="D14" s="18" t="s">
        <v>8</v>
      </c>
      <c r="E14" s="19"/>
      <c r="F14" s="18"/>
      <c r="G14" s="18"/>
      <c r="H14" s="19"/>
      <c r="I14" s="19"/>
      <c r="J14" s="19"/>
      <c r="K14" s="19"/>
      <c r="L14" s="19"/>
      <c r="M14" s="18"/>
    </row>
    <row r="15" spans="2:14" s="11" customFormat="1" ht="16.5" customHeight="1" x14ac:dyDescent="0.15">
      <c r="B15" s="1">
        <f t="shared" si="1"/>
        <v>46118</v>
      </c>
      <c r="C15" s="1" t="str">
        <f t="shared" si="0"/>
        <v>月</v>
      </c>
      <c r="D15" s="18" t="s">
        <v>8</v>
      </c>
      <c r="E15" s="18"/>
      <c r="F15" s="19"/>
      <c r="G15" s="18" t="s">
        <v>8</v>
      </c>
      <c r="H15" s="18"/>
      <c r="I15" s="18"/>
      <c r="J15" s="18"/>
      <c r="K15" s="18"/>
      <c r="L15" s="18"/>
      <c r="M15" s="18"/>
    </row>
    <row r="16" spans="2:14" s="11" customFormat="1" ht="16.5" customHeight="1" x14ac:dyDescent="0.15">
      <c r="B16" s="1">
        <f t="shared" si="1"/>
        <v>46119</v>
      </c>
      <c r="C16" s="1" t="str">
        <f t="shared" si="0"/>
        <v>火</v>
      </c>
      <c r="D16" s="18" t="s">
        <v>8</v>
      </c>
      <c r="E16" s="18"/>
      <c r="F16" s="18"/>
      <c r="G16" s="18" t="s">
        <v>8</v>
      </c>
      <c r="H16" s="18"/>
      <c r="I16" s="18"/>
      <c r="J16" s="18"/>
      <c r="K16" s="18"/>
      <c r="L16" s="18"/>
      <c r="M16" s="19"/>
    </row>
    <row r="17" spans="2:13" s="11" customFormat="1" ht="16.5" customHeight="1" x14ac:dyDescent="0.15">
      <c r="B17" s="1">
        <f t="shared" si="1"/>
        <v>46120</v>
      </c>
      <c r="C17" s="1" t="str">
        <f t="shared" si="0"/>
        <v>水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2:13" s="11" customFormat="1" ht="16.5" customHeight="1" x14ac:dyDescent="0.15">
      <c r="B18" s="1">
        <f t="shared" si="1"/>
        <v>46121</v>
      </c>
      <c r="C18" s="1" t="str">
        <f t="shared" si="0"/>
        <v>木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2:13" s="11" customFormat="1" ht="16.5" customHeight="1" x14ac:dyDescent="0.15">
      <c r="B19" s="1">
        <f t="shared" si="1"/>
        <v>46122</v>
      </c>
      <c r="C19" s="1" t="str">
        <f t="shared" si="0"/>
        <v>金</v>
      </c>
      <c r="D19" s="18"/>
      <c r="E19" s="18" t="s">
        <v>8</v>
      </c>
      <c r="F19" s="18" t="s">
        <v>8</v>
      </c>
      <c r="G19" s="18"/>
      <c r="H19" s="18"/>
      <c r="I19" s="18"/>
      <c r="J19" s="18"/>
      <c r="K19" s="18"/>
      <c r="L19" s="18"/>
      <c r="M19" s="18"/>
    </row>
    <row r="20" spans="2:13" s="11" customFormat="1" ht="16.5" customHeight="1" x14ac:dyDescent="0.15">
      <c r="B20" s="1">
        <f t="shared" si="1"/>
        <v>46123</v>
      </c>
      <c r="C20" s="1" t="str">
        <f t="shared" si="0"/>
        <v>土</v>
      </c>
      <c r="D20" s="18"/>
      <c r="E20" s="18" t="s">
        <v>8</v>
      </c>
      <c r="F20" s="18"/>
      <c r="G20" s="18"/>
      <c r="H20" s="18"/>
      <c r="I20" s="18"/>
      <c r="J20" s="18"/>
      <c r="K20" s="18"/>
      <c r="L20" s="18"/>
      <c r="M20" s="18"/>
    </row>
    <row r="21" spans="2:13" s="11" customFormat="1" ht="16.5" customHeight="1" x14ac:dyDescent="0.15">
      <c r="B21" s="1">
        <f t="shared" si="1"/>
        <v>46124</v>
      </c>
      <c r="C21" s="1" t="str">
        <f t="shared" si="0"/>
        <v>日</v>
      </c>
      <c r="D21" s="19"/>
      <c r="E21" s="18"/>
      <c r="F21" s="18" t="s">
        <v>8</v>
      </c>
      <c r="G21" s="18"/>
      <c r="H21" s="18"/>
      <c r="I21" s="18"/>
      <c r="J21" s="18"/>
      <c r="K21" s="18"/>
      <c r="L21" s="18"/>
      <c r="M21" s="18"/>
    </row>
    <row r="22" spans="2:13" s="11" customFormat="1" ht="16.5" customHeight="1" x14ac:dyDescent="0.15">
      <c r="B22" s="1">
        <f t="shared" si="1"/>
        <v>46125</v>
      </c>
      <c r="C22" s="1" t="str">
        <f t="shared" si="0"/>
        <v>月</v>
      </c>
      <c r="D22" s="18"/>
      <c r="E22" s="18"/>
      <c r="F22" s="18" t="s">
        <v>8</v>
      </c>
      <c r="G22" s="18"/>
      <c r="H22" s="18"/>
      <c r="I22" s="18"/>
      <c r="J22" s="18"/>
      <c r="K22" s="18"/>
      <c r="L22" s="18"/>
      <c r="M22" s="19"/>
    </row>
    <row r="23" spans="2:13" s="11" customFormat="1" ht="16.5" customHeight="1" x14ac:dyDescent="0.15">
      <c r="B23" s="1">
        <f t="shared" si="1"/>
        <v>46126</v>
      </c>
      <c r="C23" s="1" t="str">
        <f t="shared" si="0"/>
        <v>火</v>
      </c>
      <c r="D23" s="18" t="s">
        <v>8</v>
      </c>
      <c r="E23" s="18"/>
      <c r="F23" s="18"/>
      <c r="G23" s="18"/>
      <c r="H23" s="18"/>
      <c r="I23" s="18"/>
      <c r="J23" s="18"/>
      <c r="K23" s="19"/>
      <c r="L23" s="19"/>
      <c r="M23" s="18"/>
    </row>
    <row r="24" spans="2:13" s="11" customFormat="1" ht="16.5" customHeight="1" x14ac:dyDescent="0.15">
      <c r="B24" s="1">
        <f t="shared" si="1"/>
        <v>46127</v>
      </c>
      <c r="C24" s="1" t="str">
        <f t="shared" si="0"/>
        <v>水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 s="11" customFormat="1" ht="16.5" customHeight="1" x14ac:dyDescent="0.15">
      <c r="B25" s="1">
        <f t="shared" si="1"/>
        <v>46128</v>
      </c>
      <c r="C25" s="1" t="str">
        <f t="shared" si="0"/>
        <v>木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2:13" s="11" customFormat="1" ht="16.5" customHeight="1" x14ac:dyDescent="0.15">
      <c r="B26" s="1">
        <f t="shared" si="1"/>
        <v>46129</v>
      </c>
      <c r="C26" s="1" t="str">
        <f t="shared" si="0"/>
        <v>金</v>
      </c>
      <c r="D26" s="18"/>
      <c r="E26" s="18"/>
      <c r="F26" s="18"/>
      <c r="G26" s="18"/>
      <c r="H26" s="18" t="s">
        <v>8</v>
      </c>
      <c r="I26" s="18"/>
      <c r="J26" s="18"/>
      <c r="K26" s="18"/>
      <c r="L26" s="18"/>
      <c r="M26" s="19"/>
    </row>
    <row r="27" spans="2:13" s="11" customFormat="1" ht="16.5" customHeight="1" x14ac:dyDescent="0.15">
      <c r="B27" s="1">
        <f t="shared" si="1"/>
        <v>46130</v>
      </c>
      <c r="C27" s="1" t="str">
        <f t="shared" si="0"/>
        <v>土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2:13" s="11" customFormat="1" ht="16.5" customHeight="1" x14ac:dyDescent="0.15">
      <c r="B28" s="1">
        <f t="shared" si="1"/>
        <v>46131</v>
      </c>
      <c r="C28" s="1" t="str">
        <f t="shared" si="0"/>
        <v>日</v>
      </c>
      <c r="D28" s="18"/>
      <c r="E28" s="18" t="s">
        <v>8</v>
      </c>
      <c r="F28" s="18"/>
      <c r="G28" s="18"/>
      <c r="H28" s="18"/>
      <c r="I28" s="18"/>
      <c r="J28" s="18"/>
      <c r="K28" s="18"/>
      <c r="L28" s="18"/>
      <c r="M28" s="18"/>
    </row>
    <row r="29" spans="2:13" s="11" customFormat="1" ht="16.5" customHeight="1" x14ac:dyDescent="0.15">
      <c r="B29" s="1">
        <f t="shared" si="1"/>
        <v>46132</v>
      </c>
      <c r="C29" s="1" t="str">
        <f t="shared" si="0"/>
        <v>月</v>
      </c>
      <c r="D29" s="18"/>
      <c r="E29" s="18"/>
      <c r="F29" s="18"/>
      <c r="G29" s="18"/>
      <c r="H29" s="18" t="s">
        <v>8</v>
      </c>
      <c r="I29" s="18"/>
      <c r="J29" s="18"/>
      <c r="K29" s="19"/>
      <c r="L29" s="19"/>
      <c r="M29" s="18"/>
    </row>
    <row r="30" spans="2:13" s="11" customFormat="1" ht="16.5" customHeight="1" x14ac:dyDescent="0.15">
      <c r="B30" s="1">
        <f t="shared" si="1"/>
        <v>46133</v>
      </c>
      <c r="C30" s="1" t="str">
        <f t="shared" si="0"/>
        <v>火</v>
      </c>
      <c r="D30" s="18"/>
      <c r="E30" s="18"/>
      <c r="F30" s="18"/>
      <c r="G30" s="18"/>
      <c r="H30" s="18" t="s">
        <v>8</v>
      </c>
      <c r="I30" s="18"/>
      <c r="J30" s="18"/>
      <c r="K30" s="18"/>
      <c r="L30" s="18"/>
      <c r="M30" s="18"/>
    </row>
    <row r="31" spans="2:13" s="11" customFormat="1" ht="16.5" customHeight="1" x14ac:dyDescent="0.15">
      <c r="B31" s="1">
        <f t="shared" si="1"/>
        <v>46134</v>
      </c>
      <c r="C31" s="1" t="str">
        <f t="shared" si="0"/>
        <v>水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2:13" s="11" customFormat="1" ht="16.5" customHeight="1" x14ac:dyDescent="0.15">
      <c r="B32" s="1">
        <f t="shared" si="1"/>
        <v>46135</v>
      </c>
      <c r="C32" s="1" t="str">
        <f t="shared" si="0"/>
        <v>木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4" s="11" customFormat="1" ht="16.5" customHeight="1" x14ac:dyDescent="0.15">
      <c r="B33" s="1">
        <f t="shared" si="1"/>
        <v>46136</v>
      </c>
      <c r="C33" s="1" t="str">
        <f t="shared" si="0"/>
        <v>金</v>
      </c>
      <c r="D33" s="18"/>
      <c r="E33" s="19"/>
      <c r="F33" s="18" t="s">
        <v>8</v>
      </c>
      <c r="G33" s="18"/>
      <c r="H33" s="18"/>
      <c r="I33" s="18"/>
      <c r="J33" s="18"/>
      <c r="K33" s="18"/>
      <c r="L33" s="18"/>
      <c r="M33" s="19"/>
    </row>
    <row r="34" spans="1:14" s="11" customFormat="1" ht="16.5" customHeight="1" x14ac:dyDescent="0.15">
      <c r="B34" s="1">
        <f t="shared" si="1"/>
        <v>46137</v>
      </c>
      <c r="C34" s="1" t="str">
        <f t="shared" si="0"/>
        <v>土</v>
      </c>
      <c r="D34" s="18"/>
      <c r="E34" s="18"/>
      <c r="F34" s="18" t="s">
        <v>8</v>
      </c>
      <c r="G34" s="19"/>
      <c r="H34" s="19"/>
      <c r="I34" s="18"/>
      <c r="J34" s="19"/>
      <c r="K34" s="19"/>
      <c r="L34" s="19"/>
      <c r="M34" s="18"/>
    </row>
    <row r="35" spans="1:14" s="11" customFormat="1" ht="16.5" customHeight="1" x14ac:dyDescent="0.15">
      <c r="B35" s="1">
        <f t="shared" si="1"/>
        <v>46138</v>
      </c>
      <c r="C35" s="1" t="str">
        <f t="shared" si="0"/>
        <v>日</v>
      </c>
      <c r="D35" s="18"/>
      <c r="E35" s="18"/>
      <c r="F35" s="18" t="s">
        <v>8</v>
      </c>
      <c r="G35" s="18"/>
      <c r="H35" s="18" t="s">
        <v>8</v>
      </c>
      <c r="I35" s="18"/>
      <c r="J35" s="18"/>
      <c r="K35" s="18"/>
      <c r="L35" s="18"/>
      <c r="M35" s="18"/>
    </row>
    <row r="36" spans="1:14" s="11" customFormat="1" ht="16.5" customHeight="1" x14ac:dyDescent="0.15">
      <c r="B36" s="1">
        <f t="shared" si="1"/>
        <v>46139</v>
      </c>
      <c r="C36" s="1" t="str">
        <f t="shared" si="0"/>
        <v>月</v>
      </c>
      <c r="D36" s="18" t="s">
        <v>8</v>
      </c>
      <c r="E36" s="18"/>
      <c r="F36" s="18"/>
      <c r="G36" s="18"/>
      <c r="H36" s="18" t="s">
        <v>8</v>
      </c>
      <c r="I36" s="18"/>
      <c r="J36" s="18"/>
      <c r="K36" s="18"/>
      <c r="L36" s="18"/>
      <c r="M36" s="19"/>
    </row>
    <row r="37" spans="1:14" s="11" customFormat="1" ht="16.5" customHeight="1" x14ac:dyDescent="0.15">
      <c r="B37" s="1">
        <f t="shared" si="1"/>
        <v>46140</v>
      </c>
      <c r="C37" s="1" t="str">
        <f t="shared" si="0"/>
        <v>火</v>
      </c>
      <c r="D37" s="18" t="s">
        <v>8</v>
      </c>
      <c r="E37" s="18"/>
      <c r="F37" s="18"/>
      <c r="G37" s="18"/>
      <c r="H37" s="18" t="s">
        <v>8</v>
      </c>
      <c r="I37" s="18"/>
      <c r="J37" s="18"/>
      <c r="K37" s="18"/>
      <c r="L37" s="18"/>
      <c r="M37" s="18"/>
    </row>
    <row r="38" spans="1:14" s="11" customFormat="1" ht="16.5" customHeight="1" x14ac:dyDescent="0.15">
      <c r="B38" s="1">
        <f t="shared" si="1"/>
        <v>46141</v>
      </c>
      <c r="C38" s="1" t="str">
        <f t="shared" si="0"/>
        <v>水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</row>
    <row r="39" spans="1:14" s="11" customFormat="1" ht="16.5" customHeight="1" x14ac:dyDescent="0.15">
      <c r="B39" s="1">
        <f t="shared" si="1"/>
        <v>46142</v>
      </c>
      <c r="C39" s="1" t="str">
        <f t="shared" si="0"/>
        <v>木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</row>
    <row r="40" spans="1:14" s="11" customFormat="1" ht="16.5" customHeight="1" x14ac:dyDescent="0.15">
      <c r="B40" s="1">
        <f t="shared" si="1"/>
        <v>46143</v>
      </c>
      <c r="C40" s="1" t="str">
        <f t="shared" ref="C40" si="2">TEXT(B40,"aaa")</f>
        <v>金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</row>
    <row r="41" spans="1:14" s="12" customFormat="1" ht="16.5" customHeight="1" x14ac:dyDescent="0.15">
      <c r="B41" s="91" t="s">
        <v>7</v>
      </c>
      <c r="C41" s="92"/>
      <c r="D41" s="13">
        <f>IF(COUNTA(D9)=1,(COUNTIF(D10:D40,"○")),0)</f>
        <v>7</v>
      </c>
      <c r="E41" s="13">
        <f t="shared" ref="E41:M41" si="3">IF(COUNTA(E9)=1,(COUNTIF(E10:E40,"○")),0)</f>
        <v>3</v>
      </c>
      <c r="F41" s="13">
        <f t="shared" si="3"/>
        <v>6</v>
      </c>
      <c r="G41" s="13">
        <f t="shared" si="3"/>
        <v>3</v>
      </c>
      <c r="H41" s="13">
        <f t="shared" si="3"/>
        <v>6</v>
      </c>
      <c r="I41" s="13">
        <f t="shared" si="3"/>
        <v>0</v>
      </c>
      <c r="J41" s="13">
        <f t="shared" si="3"/>
        <v>0</v>
      </c>
      <c r="K41" s="13">
        <f t="shared" si="3"/>
        <v>0</v>
      </c>
      <c r="L41" s="13">
        <f t="shared" si="3"/>
        <v>0</v>
      </c>
      <c r="M41" s="13">
        <f t="shared" si="3"/>
        <v>0</v>
      </c>
    </row>
    <row r="42" spans="1:14" ht="32.25" customHeight="1" x14ac:dyDescent="0.15">
      <c r="B42" s="93" t="s">
        <v>10</v>
      </c>
      <c r="C42" s="94"/>
      <c r="D42" s="15" t="str">
        <f>IF(D41=0,"未実施","実施")</f>
        <v>実施</v>
      </c>
      <c r="E42" s="15" t="str">
        <f t="shared" ref="E42:M42" si="4">IF(E41=0,"未実施","実施")</f>
        <v>実施</v>
      </c>
      <c r="F42" s="15" t="str">
        <f t="shared" si="4"/>
        <v>実施</v>
      </c>
      <c r="G42" s="15" t="str">
        <f t="shared" si="4"/>
        <v>実施</v>
      </c>
      <c r="H42" s="15" t="str">
        <f t="shared" si="4"/>
        <v>実施</v>
      </c>
      <c r="I42" s="15" t="str">
        <f t="shared" si="4"/>
        <v>未実施</v>
      </c>
      <c r="J42" s="15" t="str">
        <f t="shared" si="4"/>
        <v>未実施</v>
      </c>
      <c r="K42" s="15" t="str">
        <f t="shared" si="4"/>
        <v>未実施</v>
      </c>
      <c r="L42" s="15" t="str">
        <f t="shared" si="4"/>
        <v>未実施</v>
      </c>
      <c r="M42" s="15" t="str">
        <f t="shared" si="4"/>
        <v>未実施</v>
      </c>
    </row>
    <row r="43" spans="1:14" ht="14.25" thickBot="1" x14ac:dyDescent="0.2">
      <c r="B43" s="16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4" ht="18" thickTop="1" x14ac:dyDescent="0.15">
      <c r="B44" s="35" t="s">
        <v>13</v>
      </c>
      <c r="C44" s="25"/>
      <c r="D44" s="26"/>
      <c r="E44" s="26"/>
      <c r="F44" s="26"/>
      <c r="G44" s="26"/>
      <c r="H44" s="26"/>
      <c r="I44" s="26"/>
      <c r="J44" s="26"/>
      <c r="K44" s="26"/>
      <c r="L44" s="26"/>
      <c r="M44" s="27"/>
    </row>
    <row r="45" spans="1:14" ht="29.25" customHeight="1" x14ac:dyDescent="0.15">
      <c r="B45" s="49" t="s">
        <v>20</v>
      </c>
      <c r="C45" s="50"/>
      <c r="D45" s="50"/>
      <c r="E45" s="6"/>
      <c r="M45" s="61"/>
      <c r="N45" s="6"/>
    </row>
    <row r="46" spans="1:14" ht="18.75" customHeight="1" x14ac:dyDescent="0.15">
      <c r="A46" s="6"/>
      <c r="B46" s="49"/>
      <c r="C46" s="51"/>
      <c r="D46" s="51"/>
      <c r="E46" s="6"/>
      <c r="F46" s="6"/>
      <c r="G46" s="6"/>
      <c r="H46" s="6"/>
      <c r="I46" s="6"/>
      <c r="J46" s="6"/>
      <c r="K46" s="6"/>
      <c r="L46" s="6"/>
      <c r="M46" s="61"/>
      <c r="N46" s="57"/>
    </row>
    <row r="47" spans="1:14" ht="32.25" customHeight="1" x14ac:dyDescent="0.15">
      <c r="A47" s="6"/>
      <c r="B47" s="85" t="s">
        <v>16</v>
      </c>
      <c r="C47" s="86"/>
      <c r="D47" s="87"/>
      <c r="E47" s="23">
        <f>SUM(D41:M41)</f>
        <v>25</v>
      </c>
      <c r="F47" s="6" t="s">
        <v>6</v>
      </c>
      <c r="G47" s="22" t="s">
        <v>12</v>
      </c>
      <c r="H47" s="6"/>
      <c r="I47" s="6"/>
      <c r="K47" s="6"/>
      <c r="L47" s="6"/>
      <c r="M47" s="28"/>
    </row>
    <row r="48" spans="1:14" ht="19.5" customHeight="1" x14ac:dyDescent="0.15">
      <c r="A48" s="6"/>
      <c r="B48" s="52"/>
      <c r="C48" s="50"/>
      <c r="D48" s="20" t="s">
        <v>17</v>
      </c>
      <c r="E48" s="23">
        <f>COUNTA(B10:B40)</f>
        <v>31</v>
      </c>
      <c r="F48" s="6" t="s">
        <v>6</v>
      </c>
      <c r="G48" s="24">
        <f>ROUNDDOWN(E47/(E48*E49)*7,1)</f>
        <v>1.1000000000000001</v>
      </c>
      <c r="H48" s="6"/>
      <c r="I48" s="6"/>
      <c r="J48" s="6"/>
      <c r="K48" s="14"/>
      <c r="L48" s="14"/>
      <c r="M48" s="48" t="s">
        <v>9</v>
      </c>
    </row>
    <row r="49" spans="1:14" ht="18.95" customHeight="1" thickBot="1" x14ac:dyDescent="0.2">
      <c r="A49" s="6"/>
      <c r="B49" s="53"/>
      <c r="C49" s="54"/>
      <c r="D49" s="30" t="s">
        <v>18</v>
      </c>
      <c r="E49" s="31">
        <f>D6</f>
        <v>5</v>
      </c>
      <c r="F49" s="32" t="s">
        <v>5</v>
      </c>
      <c r="G49" s="33" t="s">
        <v>24</v>
      </c>
      <c r="H49" s="29"/>
      <c r="I49" s="29"/>
      <c r="J49" s="29"/>
      <c r="K49" s="32"/>
      <c r="L49" s="32"/>
      <c r="M49" s="34"/>
    </row>
    <row r="50" spans="1:14" ht="9.9499999999999993" customHeight="1" thickTop="1" x14ac:dyDescent="0.15">
      <c r="A50" s="6"/>
      <c r="G50" s="21"/>
      <c r="J50" s="14"/>
      <c r="K50" s="14"/>
      <c r="L50" s="14"/>
    </row>
    <row r="51" spans="1:14" x14ac:dyDescent="0.15">
      <c r="A51" s="6"/>
    </row>
    <row r="52" spans="1:14" x14ac:dyDescent="0.15">
      <c r="B52" s="6"/>
      <c r="E52" s="6"/>
      <c r="N52" s="6"/>
    </row>
    <row r="53" spans="1:14" x14ac:dyDescent="0.15">
      <c r="B53" s="6"/>
      <c r="N53" s="6"/>
    </row>
    <row r="54" spans="1:14" x14ac:dyDescent="0.15">
      <c r="B54" s="6"/>
      <c r="N54" s="6"/>
    </row>
    <row r="55" spans="1:14" x14ac:dyDescent="0.15">
      <c r="B55" s="6"/>
      <c r="E55" s="6"/>
      <c r="F55" s="6"/>
    </row>
    <row r="200" spans="13:13" x14ac:dyDescent="0.15">
      <c r="M200" s="2" t="e">
        <f>IF(COUNTIF(D197:記入例!M45M197,"達成")=D6,"達成","未達成")</f>
        <v>#NAME?</v>
      </c>
    </row>
  </sheetData>
  <mergeCells count="10">
    <mergeCell ref="B4:C4"/>
    <mergeCell ref="D4:G4"/>
    <mergeCell ref="B5:C5"/>
    <mergeCell ref="D5:F5"/>
    <mergeCell ref="B47:D47"/>
    <mergeCell ref="B6:C6"/>
    <mergeCell ref="D6:F6"/>
    <mergeCell ref="B9:C9"/>
    <mergeCell ref="B41:C41"/>
    <mergeCell ref="B42:C42"/>
  </mergeCells>
  <phoneticPr fontId="1"/>
  <conditionalFormatting sqref="D42:M42">
    <cfRule type="cellIs" dxfId="9" priority="1" operator="equal">
      <formula>"未実施"</formula>
    </cfRule>
    <cfRule type="cellIs" dxfId="8" priority="2" operator="equal">
      <formula>"実施"</formula>
    </cfRule>
  </conditionalFormatting>
  <conditionalFormatting sqref="M45">
    <cfRule type="containsText" dxfId="7" priority="6" operator="containsText" text="未達成">
      <formula>NOT(ISERROR(SEARCH("未達成",M45)))</formula>
    </cfRule>
  </conditionalFormatting>
  <conditionalFormatting sqref="M45:M46">
    <cfRule type="cellIs" dxfId="6" priority="3" operator="equal">
      <formula>"未達成"</formula>
    </cfRule>
    <cfRule type="cellIs" dxfId="5" priority="4" operator="equal">
      <formula>"達成"</formula>
    </cfRule>
  </conditionalFormatting>
  <dataValidations count="1">
    <dataValidation type="list" allowBlank="1" showInputMessage="1" showErrorMessage="1" sqref="D10:M40" xr:uid="{00000000-0002-0000-0000-000000000000}">
      <formula1>$M$48</formula1>
    </dataValidation>
  </dataValidations>
  <pageMargins left="0.25" right="0.25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15"/>
  <sheetViews>
    <sheetView zoomScaleNormal="100" workbookViewId="0">
      <selection activeCell="L6" sqref="L6"/>
    </sheetView>
  </sheetViews>
  <sheetFormatPr defaultRowHeight="13.5" x14ac:dyDescent="0.15"/>
  <cols>
    <col min="1" max="1" width="1" style="2" customWidth="1"/>
    <col min="2" max="2" width="10.75" style="2" customWidth="1"/>
    <col min="3" max="3" width="4.875" style="2" customWidth="1"/>
    <col min="4" max="23" width="8.375" style="2" customWidth="1"/>
    <col min="24" max="24" width="1.125" style="2" customWidth="1"/>
    <col min="25" max="16384" width="9" style="2"/>
  </cols>
  <sheetData>
    <row r="1" spans="2:24" s="71" customFormat="1" ht="18.75" x14ac:dyDescent="0.15">
      <c r="B1" s="75" t="s">
        <v>29</v>
      </c>
      <c r="M1" s="72"/>
    </row>
    <row r="2" spans="2:24" s="69" customFormat="1" ht="17.25" x14ac:dyDescent="0.15">
      <c r="B2" s="77" t="s">
        <v>32</v>
      </c>
      <c r="C2" s="76"/>
      <c r="D2" s="76"/>
      <c r="E2" s="76"/>
      <c r="F2" s="76"/>
      <c r="G2" s="76"/>
      <c r="M2" s="70"/>
    </row>
    <row r="3" spans="2:24" s="69" customFormat="1" ht="17.25" x14ac:dyDescent="0.15">
      <c r="B3" s="77" t="s">
        <v>33</v>
      </c>
      <c r="C3" s="76"/>
      <c r="D3" s="76"/>
      <c r="E3" s="76"/>
      <c r="F3" s="76"/>
      <c r="G3" s="76"/>
      <c r="M3" s="70"/>
    </row>
    <row r="4" spans="2:24" ht="9.75" customHeight="1" x14ac:dyDescent="0.15">
      <c r="M4" s="36"/>
    </row>
    <row r="5" spans="2:24" ht="18.75" x14ac:dyDescent="0.15">
      <c r="B5" s="73" t="s">
        <v>30</v>
      </c>
      <c r="M5" s="36"/>
    </row>
    <row r="6" spans="2:24" ht="9" customHeight="1" x14ac:dyDescent="0.15">
      <c r="M6" s="36"/>
    </row>
    <row r="7" spans="2:24" ht="18.75" x14ac:dyDescent="0.15">
      <c r="B7" s="62" t="s">
        <v>27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spans="2:24" ht="18.75" x14ac:dyDescent="0.15">
      <c r="B8" s="10"/>
      <c r="C8" s="55"/>
      <c r="D8" s="55"/>
      <c r="E8" s="55"/>
      <c r="F8" s="55"/>
      <c r="G8" s="55"/>
    </row>
    <row r="9" spans="2:24" ht="16.5" customHeight="1" x14ac:dyDescent="0.15">
      <c r="B9" s="79" t="s">
        <v>25</v>
      </c>
      <c r="C9" s="79"/>
      <c r="D9" s="100"/>
      <c r="E9" s="100"/>
      <c r="F9" s="100"/>
      <c r="G9" s="100"/>
      <c r="I9" s="101"/>
      <c r="J9" s="101"/>
      <c r="K9" s="102"/>
      <c r="L9" s="102"/>
    </row>
    <row r="10" spans="2:24" ht="17.45" customHeight="1" x14ac:dyDescent="0.15">
      <c r="B10" s="79" t="s">
        <v>22</v>
      </c>
      <c r="C10" s="79"/>
      <c r="D10" s="104"/>
      <c r="E10" s="105"/>
      <c r="F10" s="105"/>
      <c r="G10" s="63" t="s">
        <v>23</v>
      </c>
      <c r="H10" s="3"/>
      <c r="I10" s="101"/>
      <c r="J10" s="101"/>
      <c r="K10" s="103"/>
      <c r="L10" s="10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 ht="15.95" customHeight="1" x14ac:dyDescent="0.15">
      <c r="B11" s="79" t="s">
        <v>21</v>
      </c>
      <c r="C11" s="79"/>
      <c r="D11" s="95"/>
      <c r="E11" s="95"/>
      <c r="F11" s="95"/>
      <c r="G11" s="37" t="s">
        <v>5</v>
      </c>
      <c r="H11" s="38"/>
      <c r="I11" s="38"/>
      <c r="J11" s="38"/>
      <c r="K11" s="38"/>
      <c r="L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2:24" ht="6" customHeight="1" x14ac:dyDescent="0.15"/>
    <row r="13" spans="2:24" ht="18" customHeight="1" x14ac:dyDescent="0.15">
      <c r="B13" s="39" t="s">
        <v>15</v>
      </c>
    </row>
    <row r="14" spans="2:24" ht="15.75" customHeight="1" thickBot="1" x14ac:dyDescent="0.2">
      <c r="B14" s="96" t="s">
        <v>19</v>
      </c>
      <c r="C14" s="96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</row>
    <row r="15" spans="2:24" s="42" customFormat="1" ht="16.5" customHeight="1" x14ac:dyDescent="0.15">
      <c r="B15" s="66">
        <f>D10</f>
        <v>0</v>
      </c>
      <c r="C15" s="66" t="str">
        <f>TEXT(B15,"aaa")</f>
        <v>土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</row>
    <row r="16" spans="2:24" s="42" customFormat="1" ht="16.5" customHeight="1" x14ac:dyDescent="0.15">
      <c r="B16" s="1">
        <f>B15+1</f>
        <v>1</v>
      </c>
      <c r="C16" s="1" t="str">
        <f t="shared" ref="C16:C20" si="0">TEXT(B16,"aaa")</f>
        <v>日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2:23" s="42" customFormat="1" ht="16.5" customHeight="1" x14ac:dyDescent="0.15">
      <c r="B17" s="1">
        <f t="shared" ref="B17:B20" si="1">B16+1</f>
        <v>2</v>
      </c>
      <c r="C17" s="1" t="str">
        <f t="shared" si="0"/>
        <v>月</v>
      </c>
      <c r="D17" s="41"/>
      <c r="E17" s="41"/>
      <c r="F17" s="4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</row>
    <row r="18" spans="2:23" s="42" customFormat="1" ht="16.5" customHeight="1" x14ac:dyDescent="0.15">
      <c r="B18" s="1">
        <f t="shared" si="1"/>
        <v>3</v>
      </c>
      <c r="C18" s="1" t="str">
        <f t="shared" si="0"/>
        <v>火</v>
      </c>
      <c r="D18" s="41"/>
      <c r="E18" s="41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2:23" s="42" customFormat="1" ht="16.5" customHeight="1" x14ac:dyDescent="0.15">
      <c r="B19" s="1">
        <f t="shared" si="1"/>
        <v>4</v>
      </c>
      <c r="C19" s="1" t="str">
        <f t="shared" si="0"/>
        <v>水</v>
      </c>
      <c r="D19" s="41"/>
      <c r="E19" s="40"/>
      <c r="F19" s="41"/>
      <c r="G19" s="41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2:23" s="42" customFormat="1" ht="16.5" customHeight="1" x14ac:dyDescent="0.15">
      <c r="B20" s="1">
        <f t="shared" si="1"/>
        <v>5</v>
      </c>
      <c r="C20" s="1" t="str">
        <f t="shared" si="0"/>
        <v>木</v>
      </c>
      <c r="D20" s="41"/>
      <c r="E20" s="41"/>
      <c r="F20" s="40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</row>
    <row r="21" spans="2:23" s="42" customFormat="1" ht="16.5" customHeight="1" x14ac:dyDescent="0.15">
      <c r="B21" s="40">
        <f t="shared" ref="B21:B111" si="2">B20+1</f>
        <v>6</v>
      </c>
      <c r="C21" s="40" t="str">
        <f t="shared" ref="C21:C28" si="3">TEXT(B21,"aaa")</f>
        <v>金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</row>
    <row r="22" spans="2:23" s="42" customFormat="1" ht="16.5" customHeight="1" x14ac:dyDescent="0.15">
      <c r="B22" s="40">
        <f t="shared" si="2"/>
        <v>7</v>
      </c>
      <c r="C22" s="40" t="str">
        <f t="shared" si="3"/>
        <v>土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</row>
    <row r="23" spans="2:23" s="42" customFormat="1" ht="16.5" customHeight="1" x14ac:dyDescent="0.15">
      <c r="B23" s="40">
        <f t="shared" si="2"/>
        <v>8</v>
      </c>
      <c r="C23" s="40" t="str">
        <f t="shared" si="3"/>
        <v>日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</row>
    <row r="24" spans="2:23" s="42" customFormat="1" ht="16.5" customHeight="1" x14ac:dyDescent="0.15">
      <c r="B24" s="40">
        <f t="shared" si="2"/>
        <v>9</v>
      </c>
      <c r="C24" s="40" t="str">
        <f t="shared" si="3"/>
        <v>月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</row>
    <row r="25" spans="2:23" s="42" customFormat="1" ht="16.5" customHeight="1" x14ac:dyDescent="0.15">
      <c r="B25" s="40">
        <f t="shared" si="2"/>
        <v>10</v>
      </c>
      <c r="C25" s="40" t="str">
        <f t="shared" si="3"/>
        <v>火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</row>
    <row r="26" spans="2:23" s="42" customFormat="1" ht="16.5" customHeight="1" x14ac:dyDescent="0.15">
      <c r="B26" s="40">
        <f t="shared" si="2"/>
        <v>11</v>
      </c>
      <c r="C26" s="40" t="str">
        <f t="shared" si="3"/>
        <v>水</v>
      </c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</row>
    <row r="27" spans="2:23" s="42" customFormat="1" ht="16.5" customHeight="1" x14ac:dyDescent="0.15">
      <c r="B27" s="40">
        <f t="shared" si="2"/>
        <v>12</v>
      </c>
      <c r="C27" s="40" t="str">
        <f t="shared" si="3"/>
        <v>木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</row>
    <row r="28" spans="2:23" s="42" customFormat="1" ht="16.5" customHeight="1" x14ac:dyDescent="0.15">
      <c r="B28" s="40">
        <f t="shared" si="2"/>
        <v>13</v>
      </c>
      <c r="C28" s="40" t="str">
        <f t="shared" si="3"/>
        <v>金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</row>
    <row r="29" spans="2:23" s="42" customFormat="1" ht="16.5" customHeight="1" x14ac:dyDescent="0.15">
      <c r="B29" s="40">
        <f t="shared" si="2"/>
        <v>14</v>
      </c>
      <c r="C29" s="40" t="str">
        <f t="shared" ref="C29:C92" si="4">TEXT(B29,"aaa")</f>
        <v>土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</row>
    <row r="30" spans="2:23" s="42" customFormat="1" ht="16.5" customHeight="1" x14ac:dyDescent="0.15">
      <c r="B30" s="40">
        <f t="shared" si="2"/>
        <v>15</v>
      </c>
      <c r="C30" s="40" t="str">
        <f t="shared" si="4"/>
        <v>日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</row>
    <row r="31" spans="2:23" s="42" customFormat="1" ht="16.5" customHeight="1" x14ac:dyDescent="0.15">
      <c r="B31" s="40">
        <f t="shared" si="2"/>
        <v>16</v>
      </c>
      <c r="C31" s="40" t="str">
        <f t="shared" si="4"/>
        <v>月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</row>
    <row r="32" spans="2:23" s="42" customFormat="1" ht="16.5" customHeight="1" x14ac:dyDescent="0.15">
      <c r="B32" s="40">
        <f t="shared" si="2"/>
        <v>17</v>
      </c>
      <c r="C32" s="40" t="str">
        <f t="shared" si="4"/>
        <v>火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</row>
    <row r="33" spans="2:23" s="42" customFormat="1" ht="16.5" customHeight="1" x14ac:dyDescent="0.15">
      <c r="B33" s="40">
        <f t="shared" si="2"/>
        <v>18</v>
      </c>
      <c r="C33" s="40" t="str">
        <f t="shared" si="4"/>
        <v>水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</row>
    <row r="34" spans="2:23" s="42" customFormat="1" ht="16.5" customHeight="1" x14ac:dyDescent="0.15">
      <c r="B34" s="40">
        <f t="shared" si="2"/>
        <v>19</v>
      </c>
      <c r="C34" s="40" t="str">
        <f t="shared" si="4"/>
        <v>木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</row>
    <row r="35" spans="2:23" s="42" customFormat="1" ht="16.5" customHeight="1" x14ac:dyDescent="0.15">
      <c r="B35" s="40">
        <f t="shared" si="2"/>
        <v>20</v>
      </c>
      <c r="C35" s="40" t="str">
        <f t="shared" si="4"/>
        <v>金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</row>
    <row r="36" spans="2:23" s="42" customFormat="1" ht="16.5" customHeight="1" x14ac:dyDescent="0.15">
      <c r="B36" s="40">
        <f t="shared" si="2"/>
        <v>21</v>
      </c>
      <c r="C36" s="40" t="str">
        <f t="shared" si="4"/>
        <v>土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</row>
    <row r="37" spans="2:23" s="42" customFormat="1" ht="16.5" customHeight="1" x14ac:dyDescent="0.15">
      <c r="B37" s="40">
        <f t="shared" si="2"/>
        <v>22</v>
      </c>
      <c r="C37" s="40" t="str">
        <f t="shared" si="4"/>
        <v>日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</row>
    <row r="38" spans="2:23" s="42" customFormat="1" ht="16.5" customHeight="1" x14ac:dyDescent="0.15">
      <c r="B38" s="40">
        <f t="shared" si="2"/>
        <v>23</v>
      </c>
      <c r="C38" s="40" t="str">
        <f t="shared" si="4"/>
        <v>月</v>
      </c>
      <c r="D38" s="41"/>
      <c r="E38" s="40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</row>
    <row r="39" spans="2:23" s="42" customFormat="1" ht="16.5" customHeight="1" x14ac:dyDescent="0.15">
      <c r="B39" s="40">
        <f t="shared" si="2"/>
        <v>24</v>
      </c>
      <c r="C39" s="40" t="str">
        <f t="shared" si="4"/>
        <v>火</v>
      </c>
      <c r="D39" s="41"/>
      <c r="E39" s="41"/>
      <c r="F39" s="41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2:23" s="42" customFormat="1" ht="16.5" customHeight="1" x14ac:dyDescent="0.15">
      <c r="B40" s="40">
        <f t="shared" si="2"/>
        <v>25</v>
      </c>
      <c r="C40" s="40" t="str">
        <f t="shared" si="4"/>
        <v>水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</row>
    <row r="41" spans="2:23" s="42" customFormat="1" ht="16.5" customHeight="1" x14ac:dyDescent="0.15">
      <c r="B41" s="40">
        <f t="shared" si="2"/>
        <v>26</v>
      </c>
      <c r="C41" s="40" t="str">
        <f t="shared" si="4"/>
        <v>木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  <row r="42" spans="2:23" s="42" customFormat="1" ht="16.5" customHeight="1" x14ac:dyDescent="0.15">
      <c r="B42" s="40">
        <f t="shared" si="2"/>
        <v>27</v>
      </c>
      <c r="C42" s="40" t="str">
        <f t="shared" si="4"/>
        <v>金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</row>
    <row r="43" spans="2:23" s="42" customFormat="1" ht="16.5" customHeight="1" x14ac:dyDescent="0.15">
      <c r="B43" s="40">
        <f t="shared" si="2"/>
        <v>28</v>
      </c>
      <c r="C43" s="40" t="str">
        <f t="shared" si="4"/>
        <v>土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</row>
    <row r="44" spans="2:23" s="42" customFormat="1" ht="16.5" customHeight="1" x14ac:dyDescent="0.15">
      <c r="B44" s="40">
        <f t="shared" si="2"/>
        <v>29</v>
      </c>
      <c r="C44" s="40" t="str">
        <f t="shared" si="4"/>
        <v>日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2:23" s="42" customFormat="1" ht="16.5" customHeight="1" x14ac:dyDescent="0.15">
      <c r="B45" s="40">
        <f t="shared" si="2"/>
        <v>30</v>
      </c>
      <c r="C45" s="40" t="str">
        <f t="shared" si="4"/>
        <v>月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</row>
    <row r="46" spans="2:23" s="42" customFormat="1" ht="16.5" customHeight="1" x14ac:dyDescent="0.15">
      <c r="B46" s="40">
        <f t="shared" si="2"/>
        <v>31</v>
      </c>
      <c r="C46" s="40" t="str">
        <f t="shared" si="4"/>
        <v>火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</row>
    <row r="47" spans="2:23" s="42" customFormat="1" ht="16.5" customHeight="1" x14ac:dyDescent="0.15">
      <c r="B47" s="40">
        <f t="shared" si="2"/>
        <v>32</v>
      </c>
      <c r="C47" s="40" t="str">
        <f t="shared" si="4"/>
        <v>水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</row>
    <row r="48" spans="2:23" s="42" customFormat="1" ht="16.5" customHeight="1" x14ac:dyDescent="0.15">
      <c r="B48" s="40">
        <f t="shared" si="2"/>
        <v>33</v>
      </c>
      <c r="C48" s="40" t="str">
        <f t="shared" si="4"/>
        <v>木</v>
      </c>
      <c r="D48" s="41"/>
      <c r="E48" s="41"/>
      <c r="F48" s="40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</row>
    <row r="49" spans="2:23" s="42" customFormat="1" ht="16.5" customHeight="1" x14ac:dyDescent="0.15">
      <c r="B49" s="40">
        <f t="shared" si="2"/>
        <v>34</v>
      </c>
      <c r="C49" s="40" t="str">
        <f t="shared" si="4"/>
        <v>金</v>
      </c>
      <c r="D49" s="41"/>
      <c r="E49" s="41"/>
      <c r="F49" s="41"/>
      <c r="G49" s="41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2:23" s="42" customFormat="1" ht="16.5" customHeight="1" x14ac:dyDescent="0.15">
      <c r="B50" s="40">
        <f t="shared" si="2"/>
        <v>35</v>
      </c>
      <c r="C50" s="40" t="str">
        <f t="shared" si="4"/>
        <v>土</v>
      </c>
      <c r="D50" s="41"/>
      <c r="E50" s="40"/>
      <c r="F50" s="41"/>
      <c r="G50" s="41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2:23" s="42" customFormat="1" ht="16.5" customHeight="1" x14ac:dyDescent="0.15">
      <c r="B51" s="40">
        <f t="shared" si="2"/>
        <v>36</v>
      </c>
      <c r="C51" s="40" t="str">
        <f t="shared" si="4"/>
        <v>日</v>
      </c>
      <c r="D51" s="41"/>
      <c r="E51" s="41"/>
      <c r="F51" s="40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</row>
    <row r="52" spans="2:23" s="42" customFormat="1" ht="16.5" customHeight="1" x14ac:dyDescent="0.15">
      <c r="B52" s="40">
        <f t="shared" si="2"/>
        <v>37</v>
      </c>
      <c r="C52" s="40" t="str">
        <f t="shared" si="4"/>
        <v>月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</row>
    <row r="53" spans="2:23" s="42" customFormat="1" ht="16.5" customHeight="1" x14ac:dyDescent="0.15">
      <c r="B53" s="40">
        <f t="shared" si="2"/>
        <v>38</v>
      </c>
      <c r="C53" s="40" t="str">
        <f t="shared" si="4"/>
        <v>火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</row>
    <row r="54" spans="2:23" s="42" customFormat="1" ht="16.5" customHeight="1" x14ac:dyDescent="0.15">
      <c r="B54" s="40">
        <f t="shared" si="2"/>
        <v>39</v>
      </c>
      <c r="C54" s="40" t="str">
        <f t="shared" si="4"/>
        <v>水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</row>
    <row r="55" spans="2:23" s="42" customFormat="1" ht="16.5" customHeight="1" x14ac:dyDescent="0.15">
      <c r="B55" s="40">
        <f t="shared" si="2"/>
        <v>40</v>
      </c>
      <c r="C55" s="40" t="str">
        <f t="shared" si="4"/>
        <v>木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  <row r="56" spans="2:23" s="42" customFormat="1" ht="16.5" customHeight="1" x14ac:dyDescent="0.15">
      <c r="B56" s="40">
        <f t="shared" si="2"/>
        <v>41</v>
      </c>
      <c r="C56" s="40" t="str">
        <f t="shared" si="4"/>
        <v>金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</row>
    <row r="57" spans="2:23" s="42" customFormat="1" ht="16.5" customHeight="1" x14ac:dyDescent="0.15">
      <c r="B57" s="40">
        <f t="shared" si="2"/>
        <v>42</v>
      </c>
      <c r="C57" s="40" t="str">
        <f t="shared" si="4"/>
        <v>土</v>
      </c>
      <c r="D57" s="40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</row>
    <row r="58" spans="2:23" s="42" customFormat="1" ht="16.5" customHeight="1" x14ac:dyDescent="0.15">
      <c r="B58" s="40">
        <f t="shared" si="2"/>
        <v>43</v>
      </c>
      <c r="C58" s="40" t="str">
        <f t="shared" si="4"/>
        <v>日</v>
      </c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</row>
    <row r="59" spans="2:23" s="42" customFormat="1" ht="16.5" customHeight="1" x14ac:dyDescent="0.15">
      <c r="B59" s="40">
        <f t="shared" si="2"/>
        <v>44</v>
      </c>
      <c r="C59" s="40" t="str">
        <f t="shared" si="4"/>
        <v>月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</row>
    <row r="60" spans="2:23" s="42" customFormat="1" ht="16.5" customHeight="1" x14ac:dyDescent="0.15">
      <c r="B60" s="40">
        <f t="shared" si="2"/>
        <v>45</v>
      </c>
      <c r="C60" s="40" t="str">
        <f t="shared" si="4"/>
        <v>火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</row>
    <row r="61" spans="2:23" s="42" customFormat="1" ht="16.5" customHeight="1" x14ac:dyDescent="0.15">
      <c r="B61" s="40">
        <f t="shared" si="2"/>
        <v>46</v>
      </c>
      <c r="C61" s="40" t="str">
        <f t="shared" si="4"/>
        <v>水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</row>
    <row r="62" spans="2:23" s="42" customFormat="1" ht="16.5" customHeight="1" x14ac:dyDescent="0.15">
      <c r="B62" s="40">
        <f t="shared" si="2"/>
        <v>47</v>
      </c>
      <c r="C62" s="40" t="str">
        <f t="shared" si="4"/>
        <v>木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</row>
    <row r="63" spans="2:23" s="42" customFormat="1" ht="16.5" customHeight="1" x14ac:dyDescent="0.15">
      <c r="B63" s="40">
        <f t="shared" si="2"/>
        <v>48</v>
      </c>
      <c r="C63" s="40" t="str">
        <f t="shared" si="4"/>
        <v>金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</row>
    <row r="64" spans="2:23" s="42" customFormat="1" ht="16.5" customHeight="1" x14ac:dyDescent="0.15">
      <c r="B64" s="40">
        <f t="shared" si="2"/>
        <v>49</v>
      </c>
      <c r="C64" s="40" t="str">
        <f t="shared" si="4"/>
        <v>土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</row>
    <row r="65" spans="2:23" s="42" customFormat="1" ht="16.5" customHeight="1" x14ac:dyDescent="0.15">
      <c r="B65" s="40">
        <f t="shared" si="2"/>
        <v>50</v>
      </c>
      <c r="C65" s="40" t="str">
        <f t="shared" si="4"/>
        <v>日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</row>
    <row r="66" spans="2:23" s="42" customFormat="1" ht="16.5" customHeight="1" x14ac:dyDescent="0.15">
      <c r="B66" s="40">
        <f t="shared" si="2"/>
        <v>51</v>
      </c>
      <c r="C66" s="40" t="str">
        <f t="shared" si="4"/>
        <v>月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</row>
    <row r="67" spans="2:23" s="42" customFormat="1" ht="16.5" customHeight="1" x14ac:dyDescent="0.15">
      <c r="B67" s="40">
        <f t="shared" si="2"/>
        <v>52</v>
      </c>
      <c r="C67" s="40" t="str">
        <f t="shared" si="4"/>
        <v>火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</row>
    <row r="68" spans="2:23" s="42" customFormat="1" ht="16.5" customHeight="1" x14ac:dyDescent="0.15">
      <c r="B68" s="40">
        <f t="shared" si="2"/>
        <v>53</v>
      </c>
      <c r="C68" s="40" t="str">
        <f t="shared" si="4"/>
        <v>水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</row>
    <row r="69" spans="2:23" s="42" customFormat="1" ht="16.5" customHeight="1" x14ac:dyDescent="0.15">
      <c r="B69" s="40">
        <f t="shared" si="2"/>
        <v>54</v>
      </c>
      <c r="C69" s="40" t="str">
        <f t="shared" si="4"/>
        <v>木</v>
      </c>
      <c r="D69" s="41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2:23" s="42" customFormat="1" ht="16.5" customHeight="1" x14ac:dyDescent="0.15">
      <c r="B70" s="40">
        <f t="shared" si="2"/>
        <v>55</v>
      </c>
      <c r="C70" s="40" t="str">
        <f t="shared" si="4"/>
        <v>金</v>
      </c>
      <c r="D70" s="41"/>
      <c r="E70" s="41"/>
      <c r="F70" s="41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2:23" s="42" customFormat="1" ht="16.5" customHeight="1" x14ac:dyDescent="0.15">
      <c r="B71" s="40">
        <f t="shared" si="2"/>
        <v>56</v>
      </c>
      <c r="C71" s="40" t="str">
        <f t="shared" si="4"/>
        <v>土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  <row r="72" spans="2:23" s="42" customFormat="1" ht="16.5" customHeight="1" x14ac:dyDescent="0.15">
      <c r="B72" s="40">
        <f t="shared" si="2"/>
        <v>57</v>
      </c>
      <c r="C72" s="40" t="str">
        <f t="shared" si="4"/>
        <v>日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</row>
    <row r="73" spans="2:23" s="42" customFormat="1" ht="16.5" customHeight="1" x14ac:dyDescent="0.15">
      <c r="B73" s="40">
        <f t="shared" si="2"/>
        <v>58</v>
      </c>
      <c r="C73" s="40" t="str">
        <f t="shared" si="4"/>
        <v>月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</row>
    <row r="74" spans="2:23" s="42" customFormat="1" ht="16.5" customHeight="1" x14ac:dyDescent="0.15">
      <c r="B74" s="40">
        <f t="shared" si="2"/>
        <v>59</v>
      </c>
      <c r="C74" s="40" t="str">
        <f t="shared" si="4"/>
        <v>火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</row>
    <row r="75" spans="2:23" s="42" customFormat="1" ht="16.5" customHeight="1" x14ac:dyDescent="0.15">
      <c r="B75" s="40">
        <f t="shared" si="2"/>
        <v>60</v>
      </c>
      <c r="C75" s="40" t="str">
        <f t="shared" si="4"/>
        <v>水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</row>
    <row r="76" spans="2:23" s="42" customFormat="1" ht="16.5" customHeight="1" x14ac:dyDescent="0.15">
      <c r="B76" s="40">
        <f t="shared" si="2"/>
        <v>61</v>
      </c>
      <c r="C76" s="40" t="str">
        <f t="shared" si="4"/>
        <v>木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</row>
    <row r="77" spans="2:23" s="42" customFormat="1" ht="16.5" customHeight="1" x14ac:dyDescent="0.15">
      <c r="B77" s="40">
        <f t="shared" si="2"/>
        <v>62</v>
      </c>
      <c r="C77" s="40" t="str">
        <f t="shared" si="4"/>
        <v>金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</row>
    <row r="78" spans="2:23" s="42" customFormat="1" ht="16.5" customHeight="1" x14ac:dyDescent="0.15">
      <c r="B78" s="40">
        <f t="shared" si="2"/>
        <v>63</v>
      </c>
      <c r="C78" s="40" t="str">
        <f t="shared" si="4"/>
        <v>土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</row>
    <row r="79" spans="2:23" s="42" customFormat="1" ht="16.5" customHeight="1" x14ac:dyDescent="0.15">
      <c r="B79" s="40">
        <f t="shared" si="2"/>
        <v>64</v>
      </c>
      <c r="C79" s="40" t="str">
        <f t="shared" si="4"/>
        <v>日</v>
      </c>
      <c r="D79" s="41"/>
      <c r="E79" s="41"/>
      <c r="F79" s="40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</row>
    <row r="80" spans="2:23" s="42" customFormat="1" ht="16.5" customHeight="1" x14ac:dyDescent="0.15">
      <c r="B80" s="40">
        <f t="shared" si="2"/>
        <v>65</v>
      </c>
      <c r="C80" s="40" t="str">
        <f t="shared" si="4"/>
        <v>月</v>
      </c>
      <c r="D80" s="41"/>
      <c r="E80" s="41"/>
      <c r="F80" s="41"/>
      <c r="G80" s="41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2:23" s="42" customFormat="1" ht="16.5" customHeight="1" x14ac:dyDescent="0.15">
      <c r="B81" s="40">
        <f t="shared" si="2"/>
        <v>66</v>
      </c>
      <c r="C81" s="40" t="str">
        <f t="shared" si="4"/>
        <v>火</v>
      </c>
      <c r="D81" s="41"/>
      <c r="E81" s="40"/>
      <c r="F81" s="41"/>
      <c r="G81" s="41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2:23" s="42" customFormat="1" ht="16.5" customHeight="1" x14ac:dyDescent="0.15">
      <c r="B82" s="40">
        <f t="shared" si="2"/>
        <v>67</v>
      </c>
      <c r="C82" s="40" t="str">
        <f t="shared" si="4"/>
        <v>水</v>
      </c>
      <c r="D82" s="41"/>
      <c r="E82" s="41"/>
      <c r="F82" s="40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</row>
    <row r="83" spans="2:23" s="42" customFormat="1" ht="16.5" customHeight="1" x14ac:dyDescent="0.15">
      <c r="B83" s="40">
        <f t="shared" si="2"/>
        <v>68</v>
      </c>
      <c r="C83" s="40" t="str">
        <f t="shared" si="4"/>
        <v>木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</row>
    <row r="84" spans="2:23" s="42" customFormat="1" ht="16.5" customHeight="1" x14ac:dyDescent="0.15">
      <c r="B84" s="40">
        <f t="shared" si="2"/>
        <v>69</v>
      </c>
      <c r="C84" s="40" t="str">
        <f t="shared" si="4"/>
        <v>金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</row>
    <row r="85" spans="2:23" s="42" customFormat="1" ht="16.5" customHeight="1" x14ac:dyDescent="0.15">
      <c r="B85" s="40">
        <f t="shared" si="2"/>
        <v>70</v>
      </c>
      <c r="C85" s="40" t="str">
        <f t="shared" si="4"/>
        <v>土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</row>
    <row r="86" spans="2:23" s="42" customFormat="1" ht="16.5" customHeight="1" x14ac:dyDescent="0.15">
      <c r="B86" s="40">
        <f t="shared" si="2"/>
        <v>71</v>
      </c>
      <c r="C86" s="40" t="str">
        <f t="shared" si="4"/>
        <v>日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</row>
    <row r="87" spans="2:23" s="42" customFormat="1" ht="16.5" customHeight="1" x14ac:dyDescent="0.15">
      <c r="B87" s="40">
        <f t="shared" si="2"/>
        <v>72</v>
      </c>
      <c r="C87" s="40" t="str">
        <f t="shared" si="4"/>
        <v>月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</row>
    <row r="88" spans="2:23" s="42" customFormat="1" ht="16.5" customHeight="1" x14ac:dyDescent="0.15">
      <c r="B88" s="40">
        <f t="shared" si="2"/>
        <v>73</v>
      </c>
      <c r="C88" s="40" t="str">
        <f t="shared" si="4"/>
        <v>火</v>
      </c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</row>
    <row r="89" spans="2:23" s="42" customFormat="1" ht="16.5" customHeight="1" x14ac:dyDescent="0.15">
      <c r="B89" s="40">
        <f t="shared" si="2"/>
        <v>74</v>
      </c>
      <c r="C89" s="40" t="str">
        <f t="shared" si="4"/>
        <v>水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</row>
    <row r="90" spans="2:23" s="42" customFormat="1" ht="16.5" customHeight="1" x14ac:dyDescent="0.15">
      <c r="B90" s="40">
        <f t="shared" si="2"/>
        <v>75</v>
      </c>
      <c r="C90" s="40" t="str">
        <f t="shared" si="4"/>
        <v>木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</row>
    <row r="91" spans="2:23" s="42" customFormat="1" ht="16.5" customHeight="1" x14ac:dyDescent="0.15">
      <c r="B91" s="40">
        <f t="shared" si="2"/>
        <v>76</v>
      </c>
      <c r="C91" s="40" t="str">
        <f t="shared" si="4"/>
        <v>金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</row>
    <row r="92" spans="2:23" s="42" customFormat="1" ht="16.5" customHeight="1" x14ac:dyDescent="0.15">
      <c r="B92" s="40">
        <f t="shared" si="2"/>
        <v>77</v>
      </c>
      <c r="C92" s="40" t="str">
        <f t="shared" si="4"/>
        <v>土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</row>
    <row r="93" spans="2:23" s="42" customFormat="1" ht="16.5" customHeight="1" x14ac:dyDescent="0.15">
      <c r="B93" s="40">
        <f t="shared" si="2"/>
        <v>78</v>
      </c>
      <c r="C93" s="40" t="str">
        <f t="shared" ref="C93:C156" si="5">TEXT(B93,"aaa")</f>
        <v>日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</row>
    <row r="94" spans="2:23" s="42" customFormat="1" ht="16.5" customHeight="1" x14ac:dyDescent="0.15">
      <c r="B94" s="40">
        <f t="shared" si="2"/>
        <v>79</v>
      </c>
      <c r="C94" s="40" t="str">
        <f t="shared" si="5"/>
        <v>月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</row>
    <row r="95" spans="2:23" s="42" customFormat="1" ht="16.5" customHeight="1" x14ac:dyDescent="0.15">
      <c r="B95" s="40">
        <f t="shared" si="2"/>
        <v>80</v>
      </c>
      <c r="C95" s="40" t="str">
        <f t="shared" si="5"/>
        <v>火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</row>
    <row r="96" spans="2:23" s="42" customFormat="1" ht="16.5" customHeight="1" x14ac:dyDescent="0.15">
      <c r="B96" s="40">
        <f t="shared" si="2"/>
        <v>81</v>
      </c>
      <c r="C96" s="40" t="str">
        <f t="shared" si="5"/>
        <v>水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</row>
    <row r="97" spans="2:23" s="42" customFormat="1" ht="16.5" customHeight="1" x14ac:dyDescent="0.15">
      <c r="B97" s="40">
        <f t="shared" si="2"/>
        <v>82</v>
      </c>
      <c r="C97" s="40" t="str">
        <f t="shared" si="5"/>
        <v>木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</row>
    <row r="98" spans="2:23" s="42" customFormat="1" ht="16.5" customHeight="1" x14ac:dyDescent="0.15">
      <c r="B98" s="40">
        <f t="shared" si="2"/>
        <v>83</v>
      </c>
      <c r="C98" s="40" t="str">
        <f t="shared" si="5"/>
        <v>金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</row>
    <row r="99" spans="2:23" s="42" customFormat="1" ht="16.5" customHeight="1" x14ac:dyDescent="0.15">
      <c r="B99" s="40">
        <f t="shared" si="2"/>
        <v>84</v>
      </c>
      <c r="C99" s="40" t="str">
        <f t="shared" si="5"/>
        <v>土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</row>
    <row r="100" spans="2:23" s="42" customFormat="1" ht="16.5" customHeight="1" x14ac:dyDescent="0.15">
      <c r="B100" s="40">
        <f t="shared" si="2"/>
        <v>85</v>
      </c>
      <c r="C100" s="40" t="str">
        <f t="shared" si="5"/>
        <v>日</v>
      </c>
      <c r="D100" s="41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2:23" s="42" customFormat="1" ht="16.5" customHeight="1" x14ac:dyDescent="0.15">
      <c r="B101" s="40">
        <f t="shared" si="2"/>
        <v>86</v>
      </c>
      <c r="C101" s="40" t="str">
        <f t="shared" si="5"/>
        <v>月</v>
      </c>
      <c r="D101" s="41"/>
      <c r="E101" s="41"/>
      <c r="F101" s="41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2:23" s="42" customFormat="1" ht="16.5" customHeight="1" x14ac:dyDescent="0.15">
      <c r="B102" s="40">
        <f t="shared" si="2"/>
        <v>87</v>
      </c>
      <c r="C102" s="40" t="str">
        <f t="shared" si="5"/>
        <v>火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2:23" s="42" customFormat="1" ht="16.5" customHeight="1" x14ac:dyDescent="0.15">
      <c r="B103" s="40">
        <f t="shared" si="2"/>
        <v>88</v>
      </c>
      <c r="C103" s="40" t="str">
        <f t="shared" si="5"/>
        <v>水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2:23" s="42" customFormat="1" ht="16.5" customHeight="1" x14ac:dyDescent="0.15">
      <c r="B104" s="40">
        <f t="shared" si="2"/>
        <v>89</v>
      </c>
      <c r="C104" s="40" t="str">
        <f t="shared" si="5"/>
        <v>木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2:23" s="42" customFormat="1" ht="16.5" customHeight="1" x14ac:dyDescent="0.15">
      <c r="B105" s="40">
        <f t="shared" si="2"/>
        <v>90</v>
      </c>
      <c r="C105" s="40" t="str">
        <f t="shared" si="5"/>
        <v>金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2:23" s="42" customFormat="1" ht="16.5" customHeight="1" x14ac:dyDescent="0.15">
      <c r="B106" s="40">
        <f t="shared" si="2"/>
        <v>91</v>
      </c>
      <c r="C106" s="40" t="str">
        <f t="shared" si="5"/>
        <v>土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2:23" s="42" customFormat="1" ht="16.5" customHeight="1" x14ac:dyDescent="0.15">
      <c r="B107" s="40">
        <f t="shared" si="2"/>
        <v>92</v>
      </c>
      <c r="C107" s="40" t="str">
        <f t="shared" si="5"/>
        <v>日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2:23" s="42" customFormat="1" ht="16.5" customHeight="1" x14ac:dyDescent="0.15">
      <c r="B108" s="40">
        <f t="shared" si="2"/>
        <v>93</v>
      </c>
      <c r="C108" s="40" t="str">
        <f t="shared" si="5"/>
        <v>月</v>
      </c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2:23" s="42" customFormat="1" ht="16.5" customHeight="1" x14ac:dyDescent="0.15">
      <c r="B109" s="40">
        <f t="shared" si="2"/>
        <v>94</v>
      </c>
      <c r="C109" s="40" t="str">
        <f t="shared" si="5"/>
        <v>火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2:23" s="42" customFormat="1" ht="16.5" customHeight="1" x14ac:dyDescent="0.15">
      <c r="B110" s="40">
        <f t="shared" si="2"/>
        <v>95</v>
      </c>
      <c r="C110" s="40" t="str">
        <f t="shared" si="5"/>
        <v>水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2:23" s="42" customFormat="1" ht="16.5" customHeight="1" x14ac:dyDescent="0.15">
      <c r="B111" s="40">
        <f t="shared" si="2"/>
        <v>96</v>
      </c>
      <c r="C111" s="40" t="str">
        <f t="shared" si="5"/>
        <v>木</v>
      </c>
      <c r="D111" s="41"/>
      <c r="E111" s="41"/>
      <c r="F111" s="40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2:23" s="42" customFormat="1" ht="16.5" customHeight="1" x14ac:dyDescent="0.15">
      <c r="B112" s="40">
        <f t="shared" ref="B112:B175" si="6">B111+1</f>
        <v>97</v>
      </c>
      <c r="C112" s="40" t="str">
        <f t="shared" si="5"/>
        <v>金</v>
      </c>
      <c r="D112" s="41"/>
      <c r="E112" s="41"/>
      <c r="F112" s="41"/>
      <c r="G112" s="41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2:23" s="42" customFormat="1" ht="16.5" customHeight="1" x14ac:dyDescent="0.15">
      <c r="B113" s="40">
        <f t="shared" si="6"/>
        <v>98</v>
      </c>
      <c r="C113" s="40" t="str">
        <f t="shared" si="5"/>
        <v>土</v>
      </c>
      <c r="D113" s="41"/>
      <c r="E113" s="40"/>
      <c r="F113" s="41"/>
      <c r="G113" s="41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2:23" s="42" customFormat="1" ht="16.5" customHeight="1" x14ac:dyDescent="0.15">
      <c r="B114" s="40">
        <f t="shared" si="6"/>
        <v>99</v>
      </c>
      <c r="C114" s="40" t="str">
        <f t="shared" si="5"/>
        <v>日</v>
      </c>
      <c r="D114" s="41"/>
      <c r="E114" s="41"/>
      <c r="F114" s="40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2:23" s="42" customFormat="1" ht="16.5" customHeight="1" x14ac:dyDescent="0.15">
      <c r="B115" s="40">
        <f t="shared" si="6"/>
        <v>100</v>
      </c>
      <c r="C115" s="40" t="str">
        <f t="shared" si="5"/>
        <v>月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2:23" s="42" customFormat="1" ht="16.5" customHeight="1" x14ac:dyDescent="0.15">
      <c r="B116" s="40">
        <f t="shared" si="6"/>
        <v>101</v>
      </c>
      <c r="C116" s="40" t="str">
        <f t="shared" si="5"/>
        <v>火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2:23" s="42" customFormat="1" ht="16.5" customHeight="1" x14ac:dyDescent="0.15">
      <c r="B117" s="40">
        <f t="shared" si="6"/>
        <v>102</v>
      </c>
      <c r="C117" s="40" t="str">
        <f t="shared" si="5"/>
        <v>水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2:23" s="42" customFormat="1" ht="16.5" customHeight="1" x14ac:dyDescent="0.15">
      <c r="B118" s="40">
        <f t="shared" si="6"/>
        <v>103</v>
      </c>
      <c r="C118" s="40" t="str">
        <f t="shared" si="5"/>
        <v>木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2:23" s="42" customFormat="1" ht="16.5" customHeight="1" x14ac:dyDescent="0.15">
      <c r="B119" s="40">
        <f t="shared" si="6"/>
        <v>104</v>
      </c>
      <c r="C119" s="40" t="str">
        <f t="shared" si="5"/>
        <v>金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2:23" s="42" customFormat="1" ht="16.5" customHeight="1" x14ac:dyDescent="0.15">
      <c r="B120" s="40">
        <f t="shared" si="6"/>
        <v>105</v>
      </c>
      <c r="C120" s="40" t="str">
        <f t="shared" si="5"/>
        <v>土</v>
      </c>
      <c r="D120" s="40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2:23" s="42" customFormat="1" ht="16.5" customHeight="1" x14ac:dyDescent="0.15">
      <c r="B121" s="40">
        <f t="shared" si="6"/>
        <v>106</v>
      </c>
      <c r="C121" s="40" t="str">
        <f t="shared" si="5"/>
        <v>日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2:23" s="42" customFormat="1" ht="16.5" customHeight="1" x14ac:dyDescent="0.15">
      <c r="B122" s="40">
        <f t="shared" si="6"/>
        <v>107</v>
      </c>
      <c r="C122" s="40" t="str">
        <f t="shared" si="5"/>
        <v>月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2:23" s="42" customFormat="1" ht="16.5" customHeight="1" x14ac:dyDescent="0.15">
      <c r="B123" s="40">
        <f t="shared" si="6"/>
        <v>108</v>
      </c>
      <c r="C123" s="40" t="str">
        <f t="shared" si="5"/>
        <v>火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2:23" s="42" customFormat="1" ht="16.5" customHeight="1" x14ac:dyDescent="0.15">
      <c r="B124" s="40">
        <f t="shared" si="6"/>
        <v>109</v>
      </c>
      <c r="C124" s="40" t="str">
        <f t="shared" si="5"/>
        <v>水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2:23" s="42" customFormat="1" ht="16.5" customHeight="1" x14ac:dyDescent="0.15">
      <c r="B125" s="40">
        <f t="shared" si="6"/>
        <v>110</v>
      </c>
      <c r="C125" s="40" t="str">
        <f t="shared" si="5"/>
        <v>木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2:23" s="42" customFormat="1" ht="16.5" customHeight="1" x14ac:dyDescent="0.15">
      <c r="B126" s="40">
        <f t="shared" si="6"/>
        <v>111</v>
      </c>
      <c r="C126" s="40" t="str">
        <f t="shared" si="5"/>
        <v>金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2:23" s="42" customFormat="1" ht="16.5" customHeight="1" x14ac:dyDescent="0.15">
      <c r="B127" s="40">
        <f t="shared" si="6"/>
        <v>112</v>
      </c>
      <c r="C127" s="40" t="str">
        <f t="shared" si="5"/>
        <v>土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2:23" s="42" customFormat="1" ht="16.5" customHeight="1" x14ac:dyDescent="0.15">
      <c r="B128" s="40">
        <f t="shared" si="6"/>
        <v>113</v>
      </c>
      <c r="C128" s="40" t="str">
        <f t="shared" si="5"/>
        <v>日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2:23" s="42" customFormat="1" ht="16.5" customHeight="1" x14ac:dyDescent="0.15">
      <c r="B129" s="40">
        <f t="shared" si="6"/>
        <v>114</v>
      </c>
      <c r="C129" s="40" t="str">
        <f t="shared" si="5"/>
        <v>月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2:23" s="42" customFormat="1" ht="16.5" customHeight="1" x14ac:dyDescent="0.15">
      <c r="B130" s="40">
        <f t="shared" si="6"/>
        <v>115</v>
      </c>
      <c r="C130" s="40" t="str">
        <f t="shared" si="5"/>
        <v>火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2:23" s="42" customFormat="1" ht="16.5" customHeight="1" x14ac:dyDescent="0.15">
      <c r="B131" s="40">
        <f t="shared" si="6"/>
        <v>116</v>
      </c>
      <c r="C131" s="40" t="str">
        <f t="shared" si="5"/>
        <v>水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2:23" s="42" customFormat="1" ht="16.5" customHeight="1" x14ac:dyDescent="0.15">
      <c r="B132" s="40">
        <f t="shared" si="6"/>
        <v>117</v>
      </c>
      <c r="C132" s="40" t="str">
        <f t="shared" si="5"/>
        <v>木</v>
      </c>
      <c r="D132" s="41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2:23" s="42" customFormat="1" ht="16.5" customHeight="1" x14ac:dyDescent="0.15">
      <c r="B133" s="40">
        <f t="shared" si="6"/>
        <v>118</v>
      </c>
      <c r="C133" s="40" t="str">
        <f t="shared" si="5"/>
        <v>金</v>
      </c>
      <c r="D133" s="41"/>
      <c r="E133" s="41"/>
      <c r="F133" s="41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2:23" s="42" customFormat="1" ht="16.5" customHeight="1" x14ac:dyDescent="0.15">
      <c r="B134" s="40">
        <f t="shared" si="6"/>
        <v>119</v>
      </c>
      <c r="C134" s="40" t="str">
        <f t="shared" si="5"/>
        <v>土</v>
      </c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2:23" s="42" customFormat="1" ht="16.5" customHeight="1" x14ac:dyDescent="0.15">
      <c r="B135" s="40">
        <f t="shared" si="6"/>
        <v>120</v>
      </c>
      <c r="C135" s="40" t="str">
        <f t="shared" si="5"/>
        <v>日</v>
      </c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2:23" s="42" customFormat="1" ht="16.5" customHeight="1" x14ac:dyDescent="0.15">
      <c r="B136" s="40">
        <f t="shared" si="6"/>
        <v>121</v>
      </c>
      <c r="C136" s="40" t="str">
        <f t="shared" si="5"/>
        <v>月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2:23" s="42" customFormat="1" ht="16.5" customHeight="1" x14ac:dyDescent="0.15">
      <c r="B137" s="40">
        <f t="shared" si="6"/>
        <v>122</v>
      </c>
      <c r="C137" s="40" t="str">
        <f t="shared" si="5"/>
        <v>火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2:23" s="42" customFormat="1" ht="16.5" customHeight="1" x14ac:dyDescent="0.15">
      <c r="B138" s="40">
        <f t="shared" si="6"/>
        <v>123</v>
      </c>
      <c r="C138" s="40" t="str">
        <f t="shared" si="5"/>
        <v>水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2:23" s="42" customFormat="1" ht="16.5" customHeight="1" x14ac:dyDescent="0.15">
      <c r="B139" s="40">
        <f t="shared" si="6"/>
        <v>124</v>
      </c>
      <c r="C139" s="40" t="str">
        <f t="shared" si="5"/>
        <v>木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2:23" s="42" customFormat="1" ht="16.5" customHeight="1" x14ac:dyDescent="0.15">
      <c r="B140" s="40">
        <f t="shared" si="6"/>
        <v>125</v>
      </c>
      <c r="C140" s="40" t="str">
        <f t="shared" si="5"/>
        <v>金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2:23" s="42" customFormat="1" ht="16.5" customHeight="1" x14ac:dyDescent="0.15">
      <c r="B141" s="40">
        <f t="shared" si="6"/>
        <v>126</v>
      </c>
      <c r="C141" s="40" t="str">
        <f t="shared" si="5"/>
        <v>土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2:23" s="42" customFormat="1" ht="16.5" customHeight="1" x14ac:dyDescent="0.15">
      <c r="B142" s="40">
        <f t="shared" si="6"/>
        <v>127</v>
      </c>
      <c r="C142" s="40" t="str">
        <f t="shared" si="5"/>
        <v>日</v>
      </c>
      <c r="D142" s="41"/>
      <c r="E142" s="41"/>
      <c r="F142" s="40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2:23" s="42" customFormat="1" ht="16.5" customHeight="1" x14ac:dyDescent="0.15">
      <c r="B143" s="40">
        <f t="shared" si="6"/>
        <v>128</v>
      </c>
      <c r="C143" s="40" t="str">
        <f t="shared" si="5"/>
        <v>月</v>
      </c>
      <c r="D143" s="41"/>
      <c r="E143" s="41"/>
      <c r="F143" s="41"/>
      <c r="G143" s="41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</row>
    <row r="144" spans="2:23" s="42" customFormat="1" ht="16.5" customHeight="1" x14ac:dyDescent="0.15">
      <c r="B144" s="40">
        <f t="shared" si="6"/>
        <v>129</v>
      </c>
      <c r="C144" s="40" t="str">
        <f t="shared" si="5"/>
        <v>火</v>
      </c>
      <c r="D144" s="41"/>
      <c r="E144" s="40"/>
      <c r="F144" s="41"/>
      <c r="G144" s="41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</row>
    <row r="145" spans="2:23" s="42" customFormat="1" ht="16.5" customHeight="1" x14ac:dyDescent="0.15">
      <c r="B145" s="40">
        <f t="shared" si="6"/>
        <v>130</v>
      </c>
      <c r="C145" s="40" t="str">
        <f t="shared" si="5"/>
        <v>水</v>
      </c>
      <c r="D145" s="41"/>
      <c r="E145" s="41"/>
      <c r="F145" s="40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2:23" s="42" customFormat="1" ht="16.5" customHeight="1" x14ac:dyDescent="0.15">
      <c r="B146" s="40">
        <f t="shared" si="6"/>
        <v>131</v>
      </c>
      <c r="C146" s="40" t="str">
        <f t="shared" si="5"/>
        <v>木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2:23" s="42" customFormat="1" ht="16.5" customHeight="1" x14ac:dyDescent="0.15">
      <c r="B147" s="40">
        <f t="shared" si="6"/>
        <v>132</v>
      </c>
      <c r="C147" s="40" t="str">
        <f t="shared" si="5"/>
        <v>金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2:23" s="42" customFormat="1" ht="16.5" customHeight="1" x14ac:dyDescent="0.15">
      <c r="B148" s="40">
        <f t="shared" si="6"/>
        <v>133</v>
      </c>
      <c r="C148" s="40" t="str">
        <f t="shared" si="5"/>
        <v>土</v>
      </c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2:23" s="42" customFormat="1" ht="16.5" customHeight="1" x14ac:dyDescent="0.15">
      <c r="B149" s="40">
        <f t="shared" si="6"/>
        <v>134</v>
      </c>
      <c r="C149" s="40" t="str">
        <f t="shared" si="5"/>
        <v>日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2:23" s="42" customFormat="1" ht="16.5" customHeight="1" x14ac:dyDescent="0.15">
      <c r="B150" s="40">
        <f t="shared" si="6"/>
        <v>135</v>
      </c>
      <c r="C150" s="40" t="str">
        <f t="shared" si="5"/>
        <v>月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2:23" s="42" customFormat="1" ht="16.5" customHeight="1" x14ac:dyDescent="0.15">
      <c r="B151" s="40">
        <f t="shared" si="6"/>
        <v>136</v>
      </c>
      <c r="C151" s="40" t="str">
        <f t="shared" si="5"/>
        <v>火</v>
      </c>
      <c r="D151" s="40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2:23" s="42" customFormat="1" ht="16.5" customHeight="1" x14ac:dyDescent="0.15">
      <c r="B152" s="40">
        <f t="shared" si="6"/>
        <v>137</v>
      </c>
      <c r="C152" s="40" t="str">
        <f t="shared" si="5"/>
        <v>水</v>
      </c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2:23" s="42" customFormat="1" ht="16.5" customHeight="1" x14ac:dyDescent="0.15">
      <c r="B153" s="40">
        <f t="shared" si="6"/>
        <v>138</v>
      </c>
      <c r="C153" s="40" t="str">
        <f t="shared" si="5"/>
        <v>木</v>
      </c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2:23" s="42" customFormat="1" ht="16.5" customHeight="1" x14ac:dyDescent="0.15">
      <c r="B154" s="40">
        <f t="shared" si="6"/>
        <v>139</v>
      </c>
      <c r="C154" s="40" t="str">
        <f t="shared" si="5"/>
        <v>金</v>
      </c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</row>
    <row r="155" spans="2:23" s="42" customFormat="1" ht="16.5" customHeight="1" x14ac:dyDescent="0.15">
      <c r="B155" s="40">
        <f t="shared" si="6"/>
        <v>140</v>
      </c>
      <c r="C155" s="40" t="str">
        <f t="shared" si="5"/>
        <v>土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</row>
    <row r="156" spans="2:23" s="42" customFormat="1" ht="16.5" customHeight="1" x14ac:dyDescent="0.15">
      <c r="B156" s="40">
        <f t="shared" si="6"/>
        <v>141</v>
      </c>
      <c r="C156" s="40" t="str">
        <f t="shared" si="5"/>
        <v>日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</row>
    <row r="157" spans="2:23" s="42" customFormat="1" ht="16.5" customHeight="1" x14ac:dyDescent="0.15">
      <c r="B157" s="40">
        <f t="shared" si="6"/>
        <v>142</v>
      </c>
      <c r="C157" s="40" t="str">
        <f t="shared" ref="C157:C200" si="7">TEXT(B157,"aaa")</f>
        <v>月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</row>
    <row r="158" spans="2:23" s="42" customFormat="1" ht="16.5" customHeight="1" x14ac:dyDescent="0.15">
      <c r="B158" s="40">
        <f t="shared" si="6"/>
        <v>143</v>
      </c>
      <c r="C158" s="40" t="str">
        <f t="shared" si="7"/>
        <v>火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</row>
    <row r="159" spans="2:23" s="42" customFormat="1" ht="16.5" customHeight="1" x14ac:dyDescent="0.15">
      <c r="B159" s="40">
        <f t="shared" si="6"/>
        <v>144</v>
      </c>
      <c r="C159" s="40" t="str">
        <f t="shared" si="7"/>
        <v>水</v>
      </c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</row>
    <row r="160" spans="2:23" s="42" customFormat="1" ht="16.5" customHeight="1" x14ac:dyDescent="0.15">
      <c r="B160" s="40">
        <f t="shared" si="6"/>
        <v>145</v>
      </c>
      <c r="C160" s="40" t="str">
        <f t="shared" si="7"/>
        <v>木</v>
      </c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</row>
    <row r="161" spans="2:23" s="42" customFormat="1" ht="16.5" customHeight="1" x14ac:dyDescent="0.15">
      <c r="B161" s="40">
        <f t="shared" si="6"/>
        <v>146</v>
      </c>
      <c r="C161" s="40" t="str">
        <f t="shared" si="7"/>
        <v>金</v>
      </c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</row>
    <row r="162" spans="2:23" s="42" customFormat="1" ht="16.5" customHeight="1" x14ac:dyDescent="0.15">
      <c r="B162" s="40">
        <f t="shared" si="6"/>
        <v>147</v>
      </c>
      <c r="C162" s="40" t="str">
        <f t="shared" si="7"/>
        <v>土</v>
      </c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</row>
    <row r="163" spans="2:23" s="42" customFormat="1" ht="16.5" customHeight="1" x14ac:dyDescent="0.15">
      <c r="B163" s="40">
        <f t="shared" si="6"/>
        <v>148</v>
      </c>
      <c r="C163" s="40" t="str">
        <f t="shared" si="7"/>
        <v>日</v>
      </c>
      <c r="D163" s="41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</row>
    <row r="164" spans="2:23" s="42" customFormat="1" ht="16.5" customHeight="1" x14ac:dyDescent="0.15">
      <c r="B164" s="40">
        <f t="shared" si="6"/>
        <v>149</v>
      </c>
      <c r="C164" s="40" t="str">
        <f t="shared" si="7"/>
        <v>月</v>
      </c>
      <c r="D164" s="41"/>
      <c r="E164" s="41"/>
      <c r="F164" s="41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</row>
    <row r="165" spans="2:23" s="42" customFormat="1" ht="16.5" customHeight="1" x14ac:dyDescent="0.15">
      <c r="B165" s="40">
        <f t="shared" si="6"/>
        <v>150</v>
      </c>
      <c r="C165" s="40" t="str">
        <f t="shared" si="7"/>
        <v>火</v>
      </c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</row>
    <row r="166" spans="2:23" s="42" customFormat="1" ht="16.5" customHeight="1" x14ac:dyDescent="0.15">
      <c r="B166" s="40">
        <f t="shared" si="6"/>
        <v>151</v>
      </c>
      <c r="C166" s="40" t="str">
        <f t="shared" si="7"/>
        <v>水</v>
      </c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</row>
    <row r="167" spans="2:23" s="42" customFormat="1" ht="16.5" customHeight="1" x14ac:dyDescent="0.15">
      <c r="B167" s="40">
        <f t="shared" si="6"/>
        <v>152</v>
      </c>
      <c r="C167" s="40" t="str">
        <f t="shared" si="7"/>
        <v>木</v>
      </c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</row>
    <row r="168" spans="2:23" s="42" customFormat="1" ht="16.5" customHeight="1" x14ac:dyDescent="0.15">
      <c r="B168" s="40">
        <f t="shared" si="6"/>
        <v>153</v>
      </c>
      <c r="C168" s="40" t="str">
        <f t="shared" si="7"/>
        <v>金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</row>
    <row r="169" spans="2:23" s="42" customFormat="1" ht="16.5" customHeight="1" x14ac:dyDescent="0.15">
      <c r="B169" s="40">
        <f t="shared" si="6"/>
        <v>154</v>
      </c>
      <c r="C169" s="40" t="str">
        <f t="shared" si="7"/>
        <v>土</v>
      </c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</row>
    <row r="170" spans="2:23" s="42" customFormat="1" ht="16.5" customHeight="1" x14ac:dyDescent="0.15">
      <c r="B170" s="40">
        <f t="shared" si="6"/>
        <v>155</v>
      </c>
      <c r="C170" s="40" t="str">
        <f t="shared" si="7"/>
        <v>日</v>
      </c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</row>
    <row r="171" spans="2:23" s="42" customFormat="1" ht="16.5" customHeight="1" x14ac:dyDescent="0.15">
      <c r="B171" s="40">
        <f t="shared" si="6"/>
        <v>156</v>
      </c>
      <c r="C171" s="40" t="str">
        <f t="shared" si="7"/>
        <v>月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</row>
    <row r="172" spans="2:23" s="42" customFormat="1" ht="16.5" customHeight="1" x14ac:dyDescent="0.15">
      <c r="B172" s="40">
        <f t="shared" si="6"/>
        <v>157</v>
      </c>
      <c r="C172" s="40" t="str">
        <f t="shared" si="7"/>
        <v>火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</row>
    <row r="173" spans="2:23" s="42" customFormat="1" ht="16.5" customHeight="1" x14ac:dyDescent="0.15">
      <c r="B173" s="40">
        <f t="shared" si="6"/>
        <v>158</v>
      </c>
      <c r="C173" s="40" t="str">
        <f t="shared" si="7"/>
        <v>水</v>
      </c>
      <c r="D173" s="41"/>
      <c r="E173" s="41"/>
      <c r="F173" s="40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</row>
    <row r="174" spans="2:23" s="42" customFormat="1" ht="16.5" customHeight="1" x14ac:dyDescent="0.15">
      <c r="B174" s="40">
        <f t="shared" si="6"/>
        <v>159</v>
      </c>
      <c r="C174" s="40" t="str">
        <f t="shared" si="7"/>
        <v>木</v>
      </c>
      <c r="D174" s="41"/>
      <c r="E174" s="41"/>
      <c r="F174" s="41"/>
      <c r="G174" s="41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</row>
    <row r="175" spans="2:23" s="42" customFormat="1" ht="16.5" customHeight="1" x14ac:dyDescent="0.15">
      <c r="B175" s="40">
        <f t="shared" si="6"/>
        <v>160</v>
      </c>
      <c r="C175" s="40" t="str">
        <f t="shared" si="7"/>
        <v>金</v>
      </c>
      <c r="D175" s="41"/>
      <c r="E175" s="40"/>
      <c r="F175" s="41"/>
      <c r="G175" s="41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</row>
    <row r="176" spans="2:23" s="42" customFormat="1" ht="16.5" customHeight="1" x14ac:dyDescent="0.15">
      <c r="B176" s="40">
        <f t="shared" ref="B176:B200" si="8">B175+1</f>
        <v>161</v>
      </c>
      <c r="C176" s="40" t="str">
        <f t="shared" si="7"/>
        <v>土</v>
      </c>
      <c r="D176" s="41"/>
      <c r="E176" s="41"/>
      <c r="F176" s="40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</row>
    <row r="177" spans="2:23" s="42" customFormat="1" ht="16.5" customHeight="1" x14ac:dyDescent="0.15">
      <c r="B177" s="40">
        <f t="shared" si="8"/>
        <v>162</v>
      </c>
      <c r="C177" s="40" t="str">
        <f t="shared" si="7"/>
        <v>日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</row>
    <row r="178" spans="2:23" s="42" customFormat="1" ht="16.5" customHeight="1" x14ac:dyDescent="0.15">
      <c r="B178" s="40">
        <f t="shared" si="8"/>
        <v>163</v>
      </c>
      <c r="C178" s="40" t="str">
        <f t="shared" si="7"/>
        <v>月</v>
      </c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</row>
    <row r="179" spans="2:23" s="42" customFormat="1" ht="16.5" customHeight="1" x14ac:dyDescent="0.15">
      <c r="B179" s="40">
        <f t="shared" si="8"/>
        <v>164</v>
      </c>
      <c r="C179" s="40" t="str">
        <f t="shared" si="7"/>
        <v>火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</row>
    <row r="180" spans="2:23" s="42" customFormat="1" ht="16.5" customHeight="1" x14ac:dyDescent="0.15">
      <c r="B180" s="40">
        <f t="shared" si="8"/>
        <v>165</v>
      </c>
      <c r="C180" s="40" t="str">
        <f t="shared" si="7"/>
        <v>水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</row>
    <row r="181" spans="2:23" s="42" customFormat="1" ht="16.5" customHeight="1" x14ac:dyDescent="0.15">
      <c r="B181" s="40">
        <f t="shared" si="8"/>
        <v>166</v>
      </c>
      <c r="C181" s="40" t="str">
        <f t="shared" si="7"/>
        <v>木</v>
      </c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</row>
    <row r="182" spans="2:23" s="42" customFormat="1" ht="16.5" customHeight="1" x14ac:dyDescent="0.15">
      <c r="B182" s="40">
        <f t="shared" si="8"/>
        <v>167</v>
      </c>
      <c r="C182" s="40" t="str">
        <f t="shared" si="7"/>
        <v>金</v>
      </c>
      <c r="D182" s="40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</row>
    <row r="183" spans="2:23" s="42" customFormat="1" ht="16.5" customHeight="1" x14ac:dyDescent="0.15">
      <c r="B183" s="40">
        <f t="shared" si="8"/>
        <v>168</v>
      </c>
      <c r="C183" s="40" t="str">
        <f t="shared" si="7"/>
        <v>土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</row>
    <row r="184" spans="2:23" s="42" customFormat="1" ht="16.5" customHeight="1" x14ac:dyDescent="0.15">
      <c r="B184" s="40">
        <f t="shared" si="8"/>
        <v>169</v>
      </c>
      <c r="C184" s="40" t="str">
        <f t="shared" si="7"/>
        <v>日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</row>
    <row r="185" spans="2:23" s="42" customFormat="1" ht="16.5" customHeight="1" x14ac:dyDescent="0.15">
      <c r="B185" s="40">
        <f t="shared" si="8"/>
        <v>170</v>
      </c>
      <c r="C185" s="40" t="str">
        <f t="shared" si="7"/>
        <v>月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</row>
    <row r="186" spans="2:23" s="42" customFormat="1" ht="16.5" customHeight="1" x14ac:dyDescent="0.15">
      <c r="B186" s="40">
        <f t="shared" si="8"/>
        <v>171</v>
      </c>
      <c r="C186" s="40" t="str">
        <f t="shared" si="7"/>
        <v>火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</row>
    <row r="187" spans="2:23" s="42" customFormat="1" ht="16.5" customHeight="1" x14ac:dyDescent="0.15">
      <c r="B187" s="40">
        <f t="shared" si="8"/>
        <v>172</v>
      </c>
      <c r="C187" s="40" t="str">
        <f t="shared" si="7"/>
        <v>水</v>
      </c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</row>
    <row r="188" spans="2:23" s="42" customFormat="1" ht="16.5" customHeight="1" x14ac:dyDescent="0.15">
      <c r="B188" s="40">
        <f t="shared" si="8"/>
        <v>173</v>
      </c>
      <c r="C188" s="40" t="str">
        <f t="shared" si="7"/>
        <v>木</v>
      </c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</row>
    <row r="189" spans="2:23" s="42" customFormat="1" ht="16.5" customHeight="1" x14ac:dyDescent="0.15">
      <c r="B189" s="40">
        <f t="shared" si="8"/>
        <v>174</v>
      </c>
      <c r="C189" s="40" t="str">
        <f t="shared" si="7"/>
        <v>金</v>
      </c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</row>
    <row r="190" spans="2:23" s="42" customFormat="1" ht="16.5" customHeight="1" x14ac:dyDescent="0.15">
      <c r="B190" s="40">
        <f t="shared" si="8"/>
        <v>175</v>
      </c>
      <c r="C190" s="40" t="str">
        <f t="shared" si="7"/>
        <v>土</v>
      </c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</row>
    <row r="191" spans="2:23" s="42" customFormat="1" ht="16.5" customHeight="1" x14ac:dyDescent="0.15">
      <c r="B191" s="40">
        <f t="shared" si="8"/>
        <v>176</v>
      </c>
      <c r="C191" s="40" t="str">
        <f t="shared" si="7"/>
        <v>日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</row>
    <row r="192" spans="2:23" s="42" customFormat="1" ht="16.5" customHeight="1" x14ac:dyDescent="0.15">
      <c r="B192" s="40">
        <f t="shared" si="8"/>
        <v>177</v>
      </c>
      <c r="C192" s="40" t="str">
        <f t="shared" si="7"/>
        <v>月</v>
      </c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</row>
    <row r="193" spans="1:24" s="42" customFormat="1" ht="16.5" customHeight="1" x14ac:dyDescent="0.15">
      <c r="B193" s="40">
        <f t="shared" si="8"/>
        <v>178</v>
      </c>
      <c r="C193" s="40" t="str">
        <f t="shared" si="7"/>
        <v>火</v>
      </c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</row>
    <row r="194" spans="1:24" s="42" customFormat="1" ht="16.5" customHeight="1" x14ac:dyDescent="0.15">
      <c r="B194" s="40">
        <f t="shared" si="8"/>
        <v>179</v>
      </c>
      <c r="C194" s="40" t="str">
        <f t="shared" si="7"/>
        <v>水</v>
      </c>
      <c r="D194" s="41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</row>
    <row r="195" spans="1:24" s="42" customFormat="1" ht="16.5" customHeight="1" x14ac:dyDescent="0.15">
      <c r="B195" s="40">
        <f t="shared" si="8"/>
        <v>180</v>
      </c>
      <c r="C195" s="40" t="str">
        <f t="shared" si="7"/>
        <v>木</v>
      </c>
      <c r="D195" s="41"/>
      <c r="E195" s="41"/>
      <c r="F195" s="41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</row>
    <row r="196" spans="1:24" s="42" customFormat="1" ht="16.5" customHeight="1" x14ac:dyDescent="0.15">
      <c r="B196" s="40">
        <f t="shared" si="8"/>
        <v>181</v>
      </c>
      <c r="C196" s="40" t="str">
        <f t="shared" si="7"/>
        <v>金</v>
      </c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</row>
    <row r="197" spans="1:24" s="42" customFormat="1" ht="16.5" customHeight="1" x14ac:dyDescent="0.15">
      <c r="B197" s="40">
        <f t="shared" si="8"/>
        <v>182</v>
      </c>
      <c r="C197" s="40" t="str">
        <f t="shared" si="7"/>
        <v>土</v>
      </c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</row>
    <row r="198" spans="1:24" s="42" customFormat="1" ht="16.5" customHeight="1" x14ac:dyDescent="0.15">
      <c r="B198" s="40">
        <f t="shared" si="8"/>
        <v>183</v>
      </c>
      <c r="C198" s="40" t="str">
        <f t="shared" si="7"/>
        <v>日</v>
      </c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</row>
    <row r="199" spans="1:24" s="42" customFormat="1" ht="16.5" customHeight="1" x14ac:dyDescent="0.15">
      <c r="B199" s="40">
        <f t="shared" si="8"/>
        <v>184</v>
      </c>
      <c r="C199" s="40" t="str">
        <f t="shared" si="7"/>
        <v>月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</row>
    <row r="200" spans="1:24" s="42" customFormat="1" ht="16.5" customHeight="1" x14ac:dyDescent="0.15">
      <c r="B200" s="40">
        <f t="shared" si="8"/>
        <v>185</v>
      </c>
      <c r="C200" s="40" t="str">
        <f t="shared" si="7"/>
        <v>火</v>
      </c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</row>
    <row r="201" spans="1:24" s="43" customFormat="1" ht="16.5" customHeight="1" x14ac:dyDescent="0.15">
      <c r="B201" s="97" t="s">
        <v>7</v>
      </c>
      <c r="C201" s="98"/>
      <c r="D201" s="44">
        <f>IF(COUNTA(D14)=1,(COUNTIF(D15:D200,"○")),0)</f>
        <v>0</v>
      </c>
      <c r="E201" s="44">
        <f>IF(COUNTA(E14)=1,(COUNTIF(E15:E200,"○")),0)</f>
        <v>0</v>
      </c>
      <c r="F201" s="44">
        <f t="shared" ref="F201:X201" si="9">IF(COUNTA(F14)=1,(COUNTIF(F15:F200,"○")),0)</f>
        <v>0</v>
      </c>
      <c r="G201" s="44">
        <f t="shared" si="9"/>
        <v>0</v>
      </c>
      <c r="H201" s="44">
        <f t="shared" si="9"/>
        <v>0</v>
      </c>
      <c r="I201" s="44">
        <f t="shared" si="9"/>
        <v>0</v>
      </c>
      <c r="J201" s="44">
        <f t="shared" si="9"/>
        <v>0</v>
      </c>
      <c r="K201" s="44">
        <f t="shared" si="9"/>
        <v>0</v>
      </c>
      <c r="L201" s="44">
        <f t="shared" si="9"/>
        <v>0</v>
      </c>
      <c r="M201" s="44">
        <f t="shared" si="9"/>
        <v>0</v>
      </c>
      <c r="N201" s="44">
        <f t="shared" si="9"/>
        <v>0</v>
      </c>
      <c r="O201" s="44">
        <f t="shared" si="9"/>
        <v>0</v>
      </c>
      <c r="P201" s="44">
        <f t="shared" si="9"/>
        <v>0</v>
      </c>
      <c r="Q201" s="44">
        <f t="shared" si="9"/>
        <v>0</v>
      </c>
      <c r="R201" s="44">
        <f t="shared" si="9"/>
        <v>0</v>
      </c>
      <c r="S201" s="44">
        <f t="shared" si="9"/>
        <v>0</v>
      </c>
      <c r="T201" s="44">
        <f t="shared" si="9"/>
        <v>0</v>
      </c>
      <c r="U201" s="44">
        <f t="shared" si="9"/>
        <v>0</v>
      </c>
      <c r="V201" s="44">
        <f t="shared" si="9"/>
        <v>0</v>
      </c>
      <c r="W201" s="44">
        <f t="shared" si="9"/>
        <v>0</v>
      </c>
      <c r="X201" s="74">
        <f t="shared" si="9"/>
        <v>0</v>
      </c>
    </row>
    <row r="202" spans="1:24" ht="32.25" customHeight="1" x14ac:dyDescent="0.15">
      <c r="B202" s="99" t="s">
        <v>10</v>
      </c>
      <c r="C202" s="94"/>
      <c r="D202" s="15" t="str">
        <f>IF(D201=0,"未実施","実施")</f>
        <v>未実施</v>
      </c>
      <c r="E202" s="15" t="str">
        <f t="shared" ref="E202:H202" si="10">IF(E201=0,"未実施","実施")</f>
        <v>未実施</v>
      </c>
      <c r="F202" s="15" t="str">
        <f t="shared" si="10"/>
        <v>未実施</v>
      </c>
      <c r="G202" s="15" t="str">
        <f>IF(G201=0,"未実施","実施")</f>
        <v>未実施</v>
      </c>
      <c r="H202" s="15" t="str">
        <f t="shared" si="10"/>
        <v>未実施</v>
      </c>
      <c r="I202" s="15" t="str">
        <f t="shared" ref="I202:W202" si="11">IF(I201=0,"未実施","実施")</f>
        <v>未実施</v>
      </c>
      <c r="J202" s="15" t="str">
        <f t="shared" si="11"/>
        <v>未実施</v>
      </c>
      <c r="K202" s="15" t="str">
        <f t="shared" si="11"/>
        <v>未実施</v>
      </c>
      <c r="L202" s="15" t="str">
        <f t="shared" si="11"/>
        <v>未実施</v>
      </c>
      <c r="M202" s="15" t="str">
        <f t="shared" si="11"/>
        <v>未実施</v>
      </c>
      <c r="N202" s="15" t="str">
        <f t="shared" si="11"/>
        <v>未実施</v>
      </c>
      <c r="O202" s="15" t="str">
        <f t="shared" si="11"/>
        <v>未実施</v>
      </c>
      <c r="P202" s="15" t="str">
        <f t="shared" si="11"/>
        <v>未実施</v>
      </c>
      <c r="Q202" s="15" t="str">
        <f t="shared" si="11"/>
        <v>未実施</v>
      </c>
      <c r="R202" s="15" t="str">
        <f t="shared" si="11"/>
        <v>未実施</v>
      </c>
      <c r="S202" s="15" t="str">
        <f t="shared" si="11"/>
        <v>未実施</v>
      </c>
      <c r="T202" s="15" t="str">
        <f t="shared" si="11"/>
        <v>未実施</v>
      </c>
      <c r="U202" s="15" t="str">
        <f t="shared" si="11"/>
        <v>未実施</v>
      </c>
      <c r="V202" s="15" t="str">
        <f t="shared" si="11"/>
        <v>未実施</v>
      </c>
      <c r="W202" s="15" t="str">
        <f t="shared" si="11"/>
        <v>未実施</v>
      </c>
    </row>
    <row r="203" spans="1:24" ht="14.25" thickBot="1" x14ac:dyDescent="0.2">
      <c r="B203" s="45"/>
      <c r="C203" s="45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56"/>
      <c r="O203" s="56"/>
      <c r="P203" s="56"/>
      <c r="Q203" s="56"/>
      <c r="R203" s="56"/>
      <c r="S203" s="56"/>
      <c r="T203" s="56"/>
      <c r="U203" s="56"/>
      <c r="V203" s="56"/>
      <c r="W203" s="56"/>
    </row>
    <row r="204" spans="1:24" ht="18" thickTop="1" x14ac:dyDescent="0.15">
      <c r="B204" s="35" t="s">
        <v>13</v>
      </c>
      <c r="C204" s="25"/>
      <c r="D204" s="26"/>
      <c r="E204" s="26"/>
      <c r="F204" s="26"/>
      <c r="G204" s="26"/>
      <c r="H204" s="26"/>
      <c r="I204" s="26"/>
      <c r="J204" s="26"/>
      <c r="K204" s="26"/>
      <c r="L204" s="26"/>
      <c r="M204" s="27"/>
      <c r="N204" s="57"/>
    </row>
    <row r="205" spans="1:24" ht="29.25" customHeight="1" x14ac:dyDescent="0.15">
      <c r="B205" s="49" t="s">
        <v>28</v>
      </c>
      <c r="C205" s="50"/>
      <c r="D205" s="50"/>
      <c r="E205" s="6"/>
      <c r="M205" s="61"/>
      <c r="N205" s="58"/>
    </row>
    <row r="206" spans="1:24" ht="29.25" customHeight="1" x14ac:dyDescent="0.15">
      <c r="A206" s="47"/>
      <c r="B206" s="49"/>
      <c r="C206" s="51"/>
      <c r="D206" s="51"/>
      <c r="E206" s="6"/>
      <c r="F206" s="6"/>
      <c r="G206" s="6"/>
      <c r="H206" s="6"/>
      <c r="I206" s="6"/>
      <c r="J206" s="6"/>
      <c r="K206" s="6"/>
      <c r="L206" s="6"/>
      <c r="M206" s="61"/>
    </row>
    <row r="207" spans="1:24" ht="36" customHeight="1" x14ac:dyDescent="0.15">
      <c r="A207" s="47"/>
      <c r="B207" s="85" t="s">
        <v>16</v>
      </c>
      <c r="C207" s="86"/>
      <c r="D207" s="87"/>
      <c r="E207" s="23">
        <f>SUM(D201:M201)</f>
        <v>0</v>
      </c>
      <c r="F207" s="6" t="s">
        <v>6</v>
      </c>
      <c r="G207" s="22" t="s">
        <v>12</v>
      </c>
      <c r="H207" s="6"/>
      <c r="I207" s="6"/>
      <c r="K207" s="6"/>
      <c r="L207" s="6"/>
      <c r="M207" s="28"/>
    </row>
    <row r="208" spans="1:24" ht="19.5" customHeight="1" x14ac:dyDescent="0.15">
      <c r="A208" s="47"/>
      <c r="B208" s="52"/>
      <c r="C208" s="50"/>
      <c r="D208" s="20" t="s">
        <v>17</v>
      </c>
      <c r="E208" s="23">
        <f>COUNTA(B15:B200)</f>
        <v>186</v>
      </c>
      <c r="F208" s="6" t="s">
        <v>6</v>
      </c>
      <c r="G208" s="24" t="e">
        <f>ROUNDDOWN(E207/(E208*E209)*7,1)</f>
        <v>#DIV/0!</v>
      </c>
      <c r="H208" s="6"/>
      <c r="I208" s="6"/>
      <c r="J208" s="6"/>
      <c r="K208" s="14"/>
      <c r="L208" s="14"/>
      <c r="M208" s="48" t="s">
        <v>9</v>
      </c>
    </row>
    <row r="209" spans="1:24" ht="18.95" customHeight="1" thickBot="1" x14ac:dyDescent="0.2">
      <c r="A209" s="47"/>
      <c r="B209" s="53"/>
      <c r="C209" s="54"/>
      <c r="D209" s="30" t="s">
        <v>18</v>
      </c>
      <c r="E209" s="31">
        <f>$D$11</f>
        <v>0</v>
      </c>
      <c r="F209" s="32" t="s">
        <v>5</v>
      </c>
      <c r="G209" s="33" t="s">
        <v>11</v>
      </c>
      <c r="H209" s="29"/>
      <c r="I209" s="29"/>
      <c r="J209" s="29"/>
      <c r="K209" s="32"/>
      <c r="L209" s="32"/>
      <c r="M209" s="34"/>
    </row>
    <row r="210" spans="1:24" ht="9.9499999999999993" customHeight="1" thickTop="1" x14ac:dyDescent="0.15">
      <c r="A210" s="47"/>
      <c r="G210" s="21"/>
    </row>
    <row r="211" spans="1:24" x14ac:dyDescent="0.15">
      <c r="A211" s="47"/>
    </row>
    <row r="212" spans="1:24" x14ac:dyDescent="0.15">
      <c r="B212" s="47"/>
      <c r="E212" s="47"/>
      <c r="X212" s="47"/>
    </row>
    <row r="213" spans="1:24" x14ac:dyDescent="0.15">
      <c r="B213" s="47"/>
      <c r="X213" s="47"/>
    </row>
    <row r="214" spans="1:24" x14ac:dyDescent="0.15">
      <c r="B214" s="47"/>
      <c r="X214" s="47"/>
    </row>
    <row r="215" spans="1:24" x14ac:dyDescent="0.15">
      <c r="B215" s="47"/>
      <c r="E215" s="47"/>
      <c r="F215" s="47"/>
    </row>
  </sheetData>
  <mergeCells count="14">
    <mergeCell ref="B9:C9"/>
    <mergeCell ref="D9:G9"/>
    <mergeCell ref="I9:J9"/>
    <mergeCell ref="K9:L9"/>
    <mergeCell ref="B10:C10"/>
    <mergeCell ref="I10:J10"/>
    <mergeCell ref="K10:L10"/>
    <mergeCell ref="D10:F10"/>
    <mergeCell ref="B207:D207"/>
    <mergeCell ref="B11:C11"/>
    <mergeCell ref="D11:F11"/>
    <mergeCell ref="B14:C14"/>
    <mergeCell ref="B201:C201"/>
    <mergeCell ref="B202:C202"/>
  </mergeCells>
  <phoneticPr fontId="1"/>
  <conditionalFormatting sqref="D202:W202">
    <cfRule type="cellIs" dxfId="4" priority="4" operator="equal">
      <formula>"未実施"</formula>
    </cfRule>
    <cfRule type="cellIs" dxfId="3" priority="5" operator="equal">
      <formula>"実施"</formula>
    </cfRule>
  </conditionalFormatting>
  <conditionalFormatting sqref="M205">
    <cfRule type="containsText" dxfId="2" priority="3" operator="containsText" text="未達成">
      <formula>NOT(ISERROR(SEARCH("未達成",M205)))</formula>
    </cfRule>
  </conditionalFormatting>
  <conditionalFormatting sqref="M205:M206">
    <cfRule type="cellIs" dxfId="1" priority="1" operator="equal">
      <formula>"未達成"</formula>
    </cfRule>
    <cfRule type="cellIs" dxfId="0" priority="2" operator="equal">
      <formula>"達成"</formula>
    </cfRule>
  </conditionalFormatting>
  <dataValidations count="1">
    <dataValidation type="list" allowBlank="1" showInputMessage="1" showErrorMessage="1" sqref="D15:W200" xr:uid="{00000000-0002-0000-0600-000000000000}">
      <formula1>$M$208</formula1>
    </dataValidation>
  </dataValidations>
  <pageMargins left="0" right="0" top="0.55118110236220474" bottom="0.55118110236220474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(11号）様式第実施状況６か月</vt:lpstr>
      <vt:lpstr>'(11号）様式第実施状況６か月'!Print_Area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2020-06-24T13:41:48Z</dcterms:created>
  <dcterms:modified xsi:type="dcterms:W3CDTF">2026-02-17T02:56:33Z</dcterms:modified>
</cp:coreProperties>
</file>