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92.168.1.10\仕事と生活センター\02協会チーム\001センター調整会議\センター調整会議\センター調整会議会議資料\2025\2025年5月9日\"/>
    </mc:Choice>
  </mc:AlternateContent>
  <xr:revisionPtr revIDLastSave="0" documentId="8_{B806B9E6-BF9C-4F64-B732-A7ADED494A59}" xr6:coauthVersionLast="47" xr6:coauthVersionMax="47" xr10:uidLastSave="{00000000-0000-0000-0000-000000000000}"/>
  <bookViews>
    <workbookView xWindow="-120" yWindow="-120" windowWidth="20730" windowHeight="11040" xr2:uid="{95AE519C-D145-49A6-A0F7-C04CE998BA4E}"/>
  </bookViews>
  <sheets>
    <sheet name="Sheet1" sheetId="1" r:id="rId1"/>
  </sheets>
  <definedNames>
    <definedName name="_Hlk180739598" localSheetId="0">Sheet1!$B$72</definedName>
    <definedName name="_Hlk181374989" localSheetId="0">Sheet1!$B$107</definedName>
    <definedName name="_Hlk181954717" localSheetId="0">Sheet1!$B$113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D123" i="1"/>
  <c r="D117" i="1"/>
  <c r="D111" i="1"/>
  <c r="D105" i="1"/>
  <c r="D97" i="1"/>
  <c r="D84" i="1"/>
  <c r="D66" i="1"/>
  <c r="B58" i="1"/>
  <c r="D58" i="1" s="1"/>
  <c r="D33" i="1"/>
  <c r="D22" i="1"/>
  <c r="E66" i="1" l="1"/>
  <c r="E22" i="1"/>
  <c r="E105" i="1"/>
</calcChain>
</file>

<file path=xl/sharedStrings.xml><?xml version="1.0" encoding="utf-8"?>
<sst xmlns="http://schemas.openxmlformats.org/spreadsheetml/2006/main" count="207" uniqueCount="151">
  <si>
    <t>様式第２号</t>
  </si>
  <si>
    <t>１　年次有給休暇取得率</t>
  </si>
  <si>
    <t>従業員１人当たりの年次有給休暇平均付与日数</t>
  </si>
  <si>
    <t>(A)/(B)=(C)</t>
  </si>
  <si>
    <t>　　　　　　　　日</t>
  </si>
  <si>
    <t>【備考】比較する国（厚生労働省）の統計は、「就労条件総合調査」の「労働者一人平均の年次有給休暇の取得率（取得日数／付与日数）」です。対象となる従業員は「期間を定めず雇われている労働者（パート労働者を除く。）」です。なお、「パート労働者」とは、１日の所定労働時間が一般の労働者より短い者又は１日の所定労働時間が一般の労働者と同じであっても１週の所定労働日数の短い者をいいます。付与日数には「繰越日数」は除いてください。</t>
    <phoneticPr fontId="4"/>
  </si>
  <si>
    <t>従業員１人当たりの年次有給休暇平均取得日数</t>
  </si>
  <si>
    <t>(D)/(E)=(F)</t>
  </si>
  <si>
    <t>従業員１人当たりの年次有給休暇取得率</t>
  </si>
  <si>
    <t>(F)/(C)</t>
  </si>
  <si>
    <t>　　　　　　 人</t>
  </si>
  <si>
    <t>【備考】取得日数には「繰越日数」を含み、時間単位で取得した分は、合計して日数に換算し、端数は四捨五入してください。</t>
  </si>
  <si>
    <t>２　総実労働時間数</t>
  </si>
  <si>
    <r>
      <t>(1)</t>
    </r>
    <r>
      <rPr>
        <b/>
        <sz val="7"/>
        <color theme="1"/>
        <rFont val="Times New Roman"/>
        <family val="1"/>
      </rPr>
      <t xml:space="preserve"> </t>
    </r>
    <r>
      <rPr>
        <b/>
        <sz val="10.5"/>
        <color theme="1"/>
        <rFont val="ＭＳ ゴシック"/>
        <family val="3"/>
        <charset val="128"/>
      </rPr>
      <t xml:space="preserve"> 従業員1人当たりの月平均所定内労働時間数（昨年度実績）</t>
    </r>
  </si>
  <si>
    <t>従業員１人当たりの月平均所定内労働時間数</t>
  </si>
  <si>
    <t>（例）１０</t>
  </si>
  <si>
    <t xml:space="preserve">【備考】「所定内労働時間数」とは、労働協約、就業規則等で定められた正規の始業時刻と終業時刻の間の実労働時間数。比較する国（厚生労働省）の統計は、「毎月勤労統計調査」の「一般労働者の総実労働時間（所定内労働時間＋所定外労働時間）」です。対象となる従業員は「常用労働者（①期間を定めず雇われている者、②１月以上の期間を定めて雇われている者のいずれかに該当する者）のうちパートタイム労働者以外の者」をいいます。なお、「パートタイム労働者」とは、①１日の所定労働時間が一般の労働者より短い者、②１日の所定労働時間が一般の労働者と同じであっても、１週の所定労働日数の少ない者のいずれかに該当する者をいいます。 </t>
    <phoneticPr fontId="4"/>
  </si>
  <si>
    <t>(A)</t>
    <phoneticPr fontId="4"/>
  </si>
  <si>
    <t>(B)</t>
    <phoneticPr fontId="4"/>
  </si>
  <si>
    <t>対象となる従業員数</t>
    <phoneticPr fontId="4"/>
  </si>
  <si>
    <t>対象となる従業員の年次有給休暇付与日数</t>
    <phoneticPr fontId="4"/>
  </si>
  <si>
    <t>(D)</t>
    <phoneticPr fontId="4"/>
  </si>
  <si>
    <t>(E)</t>
    <phoneticPr fontId="4"/>
  </si>
  <si>
    <t>対象となる従業員の年次有給休暇取得日数</t>
    <phoneticPr fontId="4"/>
  </si>
  <si>
    <t>対象となる従業員の月所定内労働時間数</t>
    <phoneticPr fontId="4"/>
  </si>
  <si>
    <t>　　　　　　　時間</t>
    <phoneticPr fontId="4"/>
  </si>
  <si>
    <t>　　　　　　　　時間</t>
    <phoneticPr fontId="4"/>
  </si>
  <si>
    <t>　　　　　　　　　日</t>
    <phoneticPr fontId="4"/>
  </si>
  <si>
    <t>　　　　　　　　　％</t>
    <phoneticPr fontId="4"/>
  </si>
  <si>
    <t>Ｑ１「所定内労働時間」とは？</t>
  </si>
  <si>
    <t>Ｑ２「実労働時間数」とは？</t>
  </si>
  <si>
    <t>所定就業時間（労働協約、就業規則等で定められた正規の始業時刻と終業時刻の間）から、休憩時間を差し引いたもの。
※   労働基準法では、労働時間が6時間を超え8時間以下の場合は少なくとも45分、8時間を超える場合は少なくとも1時間の休憩時間を与えることが定められています。</t>
    <phoneticPr fontId="4"/>
  </si>
  <si>
    <t>１年の休日合計日数</t>
  </si>
  <si>
    <t>（例）１０５</t>
  </si>
  <si>
    <t>日</t>
  </si>
  <si>
    <t>(D)</t>
    <phoneticPr fontId="4"/>
  </si>
  <si>
    <t>(F)</t>
    <phoneticPr fontId="4"/>
  </si>
  <si>
    <t>(E)</t>
    <phoneticPr fontId="4"/>
  </si>
  <si>
    <t>（例）８</t>
  </si>
  <si>
    <t>時間</t>
  </si>
  <si>
    <t>(H)</t>
    <phoneticPr fontId="4"/>
  </si>
  <si>
    <t>従業員１人当たりの月平均出勤日数</t>
    <phoneticPr fontId="4"/>
  </si>
  <si>
    <t>１日の所定内労働時間</t>
    <phoneticPr fontId="4"/>
  </si>
  <si>
    <t>従業員１人当たりの月平均所定内労働時間数</t>
    <phoneticPr fontId="4"/>
  </si>
  <si>
    <t>従業員１人当たりの月平均所定外労働時間数</t>
  </si>
  <si>
    <t>(C)+(F)</t>
  </si>
  <si>
    <t>　　　　　　　時間</t>
  </si>
  <si>
    <t>（D）</t>
    <phoneticPr fontId="4"/>
  </si>
  <si>
    <t>（E）</t>
    <phoneticPr fontId="4"/>
  </si>
  <si>
    <t>対象となる従業員数</t>
    <phoneticPr fontId="4"/>
  </si>
  <si>
    <t>対象となる従業員の月所定外労働時間数</t>
    <phoneticPr fontId="4"/>
  </si>
  <si>
    <t>　　　　　　　　時間</t>
    <phoneticPr fontId="4"/>
  </si>
  <si>
    <t xml:space="preserve">               時間</t>
    <phoneticPr fontId="4"/>
  </si>
  <si>
    <t>人</t>
  </si>
  <si>
    <t>３　女性管理職の登用率</t>
  </si>
  <si>
    <r>
      <t>(1)</t>
    </r>
    <r>
      <rPr>
        <b/>
        <sz val="7"/>
        <color theme="1"/>
        <rFont val="Times New Roman"/>
        <family val="1"/>
      </rPr>
      <t xml:space="preserve"> </t>
    </r>
    <r>
      <rPr>
        <b/>
        <sz val="10.5"/>
        <color theme="1"/>
        <rFont val="ＭＳ ゴシック"/>
        <family val="3"/>
        <charset val="128"/>
      </rPr>
      <t xml:space="preserve"> 管理職（部長・課長級）の人数（現時点）</t>
    </r>
  </si>
  <si>
    <t>管理職（部長・課長級）の人数(A)</t>
  </si>
  <si>
    <t>％</t>
  </si>
  <si>
    <t>（A）</t>
    <phoneticPr fontId="4"/>
  </si>
  <si>
    <t>（B）</t>
    <phoneticPr fontId="4"/>
  </si>
  <si>
    <t>(B)/(A)</t>
    <phoneticPr fontId="4"/>
  </si>
  <si>
    <t>(A)のうち女性管理職（部長・課長級）の人数</t>
    <phoneticPr fontId="4"/>
  </si>
  <si>
    <t>女性管理職の登用率</t>
    <phoneticPr fontId="4"/>
  </si>
  <si>
    <t>【備考】比較する国（厚生労働省）の統計は、「賃金構造基本統計調査」の「役職（部長級＋課長級）の労働者数に占める女性の割合」です。対象となる従業員は「常用労働者（①期間を定めず雇われている者、②１月以上の期間を定めて雇われている者のいずれかに該当する者）のうち短時間労働者以外の一般の労働者」をいいます。なお、「短時間労働者」とは、①同一事業所の一般の労働者より１日の所定労働時間が短い又は②１日の所定労働時間が一般の労働者と同じであっても１週の所定労働日数の少ない労働者をいいます。</t>
    <phoneticPr fontId="4"/>
  </si>
  <si>
    <t>年平均月所定外労働時間が45時間以上の従業員数</t>
  </si>
  <si>
    <t>４　男女の勤続年数差率</t>
  </si>
  <si>
    <r>
      <t>(1)</t>
    </r>
    <r>
      <rPr>
        <b/>
        <sz val="7"/>
        <color theme="1"/>
        <rFont val="Times New Roman"/>
        <family val="1"/>
      </rPr>
      <t xml:space="preserve"> </t>
    </r>
    <r>
      <rPr>
        <b/>
        <sz val="10.5"/>
        <color theme="1"/>
        <rFont val="ＭＳ ゴシック"/>
        <family val="3"/>
        <charset val="128"/>
      </rPr>
      <t xml:space="preserve"> 男性従業員の平均勤続年数（昨年度実績）</t>
    </r>
  </si>
  <si>
    <t>　　　　　　　　年</t>
  </si>
  <si>
    <t>　　　 　　　人</t>
  </si>
  <si>
    <t>(A)/(B)=(C)</t>
    <phoneticPr fontId="4"/>
  </si>
  <si>
    <t>　　　　　　　　　年</t>
    <phoneticPr fontId="4"/>
  </si>
  <si>
    <t>対象となる男性従業員の勤続年数</t>
    <phoneticPr fontId="4"/>
  </si>
  <si>
    <t>対象となる男性従業員数</t>
    <phoneticPr fontId="4"/>
  </si>
  <si>
    <t>男性従業員の平均勤続年数</t>
    <phoneticPr fontId="4"/>
  </si>
  <si>
    <t>(D)/(E)=(F)</t>
    <phoneticPr fontId="4"/>
  </si>
  <si>
    <t>(F)/(C)</t>
    <phoneticPr fontId="4"/>
  </si>
  <si>
    <t>対象となる女性従業員の勤続年数</t>
    <phoneticPr fontId="4"/>
  </si>
  <si>
    <t>対象となる女性従業員数</t>
    <phoneticPr fontId="4"/>
  </si>
  <si>
    <t>女性従業員の平均勤続年数</t>
    <phoneticPr fontId="4"/>
  </si>
  <si>
    <t>女性従業員の平均勤続年数／男性従業員の平均勤続年数</t>
    <phoneticPr fontId="4"/>
  </si>
  <si>
    <t>　　　　　　　年</t>
    <rPh sb="7" eb="8">
      <t>ネン</t>
    </rPh>
    <phoneticPr fontId="4"/>
  </si>
  <si>
    <t>年</t>
    <rPh sb="0" eb="1">
      <t>ネン</t>
    </rPh>
    <phoneticPr fontId="4"/>
  </si>
  <si>
    <t>(A)</t>
    <phoneticPr fontId="4"/>
  </si>
  <si>
    <t>(B)</t>
    <phoneticPr fontId="4"/>
  </si>
  <si>
    <t>(A)+(B)</t>
    <phoneticPr fontId="4"/>
  </si>
  <si>
    <t>採用人数計</t>
    <phoneticPr fontId="4"/>
  </si>
  <si>
    <t>女性採用人数</t>
    <phoneticPr fontId="4"/>
  </si>
  <si>
    <t>男性採用人数</t>
    <phoneticPr fontId="4"/>
  </si>
  <si>
    <t>(B)-(A)</t>
    <phoneticPr fontId="4"/>
  </si>
  <si>
    <t>変化</t>
    <phoneticPr fontId="4"/>
  </si>
  <si>
    <t>直近の女性従業員割合</t>
    <phoneticPr fontId="4"/>
  </si>
  <si>
    <t>５年前の女性従業員割合</t>
    <phoneticPr fontId="4"/>
  </si>
  <si>
    <t>(B/A)</t>
    <phoneticPr fontId="4"/>
  </si>
  <si>
    <t>人</t>
    <phoneticPr fontId="4"/>
  </si>
  <si>
    <t>正社員に登用した人数</t>
    <phoneticPr fontId="4"/>
  </si>
  <si>
    <t>割合</t>
    <phoneticPr fontId="4"/>
  </si>
  <si>
    <t>５　兵庫県の宣言・認証制度の取得状況</t>
  </si>
  <si>
    <t>兵庫県の宣言・認証制度</t>
  </si>
  <si>
    <t>取得済みの場合、〇印</t>
  </si>
  <si>
    <t>取得年月日</t>
  </si>
  <si>
    <t>宣言企業</t>
    <rPh sb="0" eb="2">
      <t>センゲン</t>
    </rPh>
    <rPh sb="2" eb="4">
      <t>キギョウ</t>
    </rPh>
    <phoneticPr fontId="4"/>
  </si>
  <si>
    <t>フレッシュミモザ企業</t>
    <rPh sb="8" eb="10">
      <t>キギョウ</t>
    </rPh>
    <phoneticPr fontId="4"/>
  </si>
  <si>
    <t>ミモザ企業</t>
    <rPh sb="3" eb="5">
      <t>キギョウ</t>
    </rPh>
    <phoneticPr fontId="4"/>
  </si>
  <si>
    <t>プラチナミモザ企業</t>
    <rPh sb="7" eb="9">
      <t>キギョウ</t>
    </rPh>
    <phoneticPr fontId="4"/>
  </si>
  <si>
    <t>最大補助期間１０年</t>
    <rPh sb="0" eb="2">
      <t>サイダイ</t>
    </rPh>
    <rPh sb="2" eb="6">
      <t>ホジョキカン</t>
    </rPh>
    <rPh sb="8" eb="9">
      <t>ネン</t>
    </rPh>
    <phoneticPr fontId="4"/>
  </si>
  <si>
    <t>最大補助期間１７年</t>
    <rPh sb="0" eb="2">
      <t>サイダイ</t>
    </rPh>
    <rPh sb="2" eb="4">
      <t>ホジョ</t>
    </rPh>
    <rPh sb="4" eb="6">
      <t>キカン</t>
    </rPh>
    <rPh sb="8" eb="9">
      <t>ネン</t>
    </rPh>
    <phoneticPr fontId="4"/>
  </si>
  <si>
    <t>兵庫型奨学金返済支援制度導入企業</t>
    <phoneticPr fontId="4"/>
  </si>
  <si>
    <t>ひょうご産業SDGｓ推進</t>
    <phoneticPr fontId="4"/>
  </si>
  <si>
    <t>ひょうご・こうべ女性活躍推進</t>
    <phoneticPr fontId="4"/>
  </si>
  <si>
    <t>作成年月日</t>
    <rPh sb="0" eb="2">
      <t>サクセイ</t>
    </rPh>
    <rPh sb="2" eb="5">
      <t>ネンガッピ</t>
    </rPh>
    <phoneticPr fontId="4"/>
  </si>
  <si>
    <t>企業・団体名</t>
    <rPh sb="0" eb="2">
      <t>キギョウ</t>
    </rPh>
    <rPh sb="3" eb="6">
      <t>ダンタイメイ</t>
    </rPh>
    <phoneticPr fontId="4"/>
  </si>
  <si>
    <t>作成者氏名</t>
    <rPh sb="0" eb="2">
      <t>サクセイ</t>
    </rPh>
    <rPh sb="2" eb="3">
      <t>シャ</t>
    </rPh>
    <rPh sb="3" eb="5">
      <t>シメイ</t>
    </rPh>
    <phoneticPr fontId="4"/>
  </si>
  <si>
    <t>過去５年間に勤務していたパート女性従業員の人数</t>
    <phoneticPr fontId="4"/>
  </si>
  <si>
    <t>従業員１人当たりの年次有給休暇平均取得日数</t>
    <phoneticPr fontId="4"/>
  </si>
  <si>
    <t>年間休日数</t>
    <phoneticPr fontId="4"/>
  </si>
  <si>
    <t>自己診断「Ⅳ　ＷＬＢ実現の実績数値」の算定方法等</t>
    <phoneticPr fontId="4"/>
  </si>
  <si>
    <t>【備考】比較する国（厚生労働省）の統計は、「賃金構造基本統計調査」の「男女勤続年数差率（女性の勤続年数／男性の勤続年数×100）」です。対象となる従業員は「常用労働者（①期間を定めずに雇われている者、②１月以上の期間を定めて雇われている者のいずれかに該当する者）のうち短時間労働者以外の一般労働者」です。
　なお、「短時間労働者」とは、①同一事業所の一般の労働者より１日の所定労働時間が短い又は②１日の所定労働時間が一般の労働者と同じであっても１週の所定労働日数の少ない労働者をいいます。</t>
    <phoneticPr fontId="4"/>
  </si>
  <si>
    <r>
      <t>(2)</t>
    </r>
    <r>
      <rPr>
        <b/>
        <sz val="7"/>
        <color theme="1"/>
        <rFont val="ＭＳ Ｐゴシック"/>
        <family val="1"/>
        <charset val="128"/>
      </rPr>
      <t>  </t>
    </r>
    <r>
      <rPr>
        <b/>
        <sz val="7"/>
        <color theme="1"/>
        <rFont val="Times New Roman"/>
        <family val="1"/>
      </rPr>
      <t xml:space="preserve"> </t>
    </r>
    <r>
      <rPr>
        <b/>
        <sz val="11"/>
        <color theme="1"/>
        <rFont val="ＭＳ Ｐゴシック"/>
        <family val="3"/>
        <charset val="128"/>
      </rPr>
      <t xml:space="preserve"> 女性従業員の平均勤続年数（昨年度実績）</t>
    </r>
    <phoneticPr fontId="4"/>
  </si>
  <si>
    <r>
      <t>(2)</t>
    </r>
    <r>
      <rPr>
        <b/>
        <sz val="7"/>
        <color theme="1"/>
        <rFont val="Times New Roman"/>
        <family val="1"/>
      </rPr>
      <t xml:space="preserve"> </t>
    </r>
    <r>
      <rPr>
        <b/>
        <sz val="10.5"/>
        <color theme="1"/>
        <rFont val="ＭＳ ゴシック"/>
        <family val="3"/>
        <charset val="128"/>
      </rPr>
      <t xml:space="preserve"> 従業員1人当たりの月平均所定外労働時間数（昨年度実績）</t>
    </r>
    <phoneticPr fontId="4"/>
  </si>
  <si>
    <r>
      <t>(2)</t>
    </r>
    <r>
      <rPr>
        <b/>
        <sz val="7"/>
        <color theme="1"/>
        <rFont val="Times New Roman"/>
        <family val="1"/>
      </rPr>
      <t xml:space="preserve"> </t>
    </r>
    <r>
      <rPr>
        <b/>
        <sz val="10.5"/>
        <color theme="1"/>
        <rFont val="ＭＳ ゴシック"/>
        <family val="3"/>
        <charset val="128"/>
      </rPr>
      <t xml:space="preserve"> 従業員1人当たりの年次有給休暇平均取得日数（昨年度実績）</t>
    </r>
    <phoneticPr fontId="4"/>
  </si>
  <si>
    <t>(例）１１</t>
    <rPh sb="1" eb="2">
      <t>レイ</t>
    </rPh>
    <phoneticPr fontId="4"/>
  </si>
  <si>
    <t>（例）３</t>
    <phoneticPr fontId="4"/>
  </si>
  <si>
    <t>（例）20.5</t>
    <phoneticPr fontId="4"/>
  </si>
  <si>
    <t>（例）１６４</t>
    <phoneticPr fontId="4"/>
  </si>
  <si>
    <t>（例）１６４０</t>
    <phoneticPr fontId="4"/>
  </si>
  <si>
    <t xml:space="preserve"> </t>
    <phoneticPr fontId="4"/>
  </si>
  <si>
    <r>
      <t>(1)</t>
    </r>
    <r>
      <rPr>
        <b/>
        <sz val="7"/>
        <color theme="1"/>
        <rFont val="Times New Roman"/>
        <family val="1"/>
      </rPr>
      <t xml:space="preserve"> </t>
    </r>
    <r>
      <rPr>
        <b/>
        <sz val="10.5"/>
        <color theme="1"/>
        <rFont val="ＭＳ ゴシック"/>
        <family val="3"/>
        <charset val="128"/>
      </rPr>
      <t xml:space="preserve"> 従業員1人当たりの年次有給休暇平均付与日数（昨年度実績）</t>
    </r>
    <phoneticPr fontId="4"/>
  </si>
  <si>
    <t>※従業員１人当たりの月平均所定内労働時間数の算出について、以下の計算式についてもご記入ください。</t>
    <rPh sb="1" eb="4">
      <t>ジュウギョウイン</t>
    </rPh>
    <rPh sb="5" eb="6">
      <t>ニン</t>
    </rPh>
    <rPh sb="6" eb="7">
      <t>ア</t>
    </rPh>
    <phoneticPr fontId="4"/>
  </si>
  <si>
    <t>従業員１人当たりの病気休暇、育児・介護休業、忌引き休暇などを取得した平均日数</t>
    <rPh sb="34" eb="36">
      <t>ヘイキン</t>
    </rPh>
    <phoneticPr fontId="4"/>
  </si>
  <si>
    <t>(365-D-E-F)/12=(G)</t>
    <phoneticPr fontId="4"/>
  </si>
  <si>
    <t>(G)×(H)=(C）</t>
    <phoneticPr fontId="4"/>
  </si>
  <si>
    <t>従業員１人当たりの月平均総労働時間数</t>
    <rPh sb="10" eb="12">
      <t>ヘイキン</t>
    </rPh>
    <rPh sb="12" eb="13">
      <t>ソウ</t>
    </rPh>
    <phoneticPr fontId="4"/>
  </si>
  <si>
    <t>【備考】臨時的な特別の事情があって労使が合意する場合（特別条項）でも、以下を守らなければなりません。
・時間外労働が年720時間以内
・時間外労働と休⽇労働の合計が⽉100時間未満
・時間外労働と休⽇労働の合計について、「２か⽉平均」「３か⽉平均」「４か⽉平均」「５か⽉平均」「６か⽉平均」が全て１⽉当たり80時間以内
・時間外労働が⽉45時間を超えることができるのは、年６か⽉が限度
・上記に違反した場合には、罰則（６か⽉以下の懲役または30万円以下の罰⾦）が科されるおそれがあります。</t>
    <phoneticPr fontId="4"/>
  </si>
  <si>
    <t>「部長級」「課長級」とは、事業所で通常「部長」「課長」と呼ばれている者であって、その組織が２課もしくは２係以上からなるものの長をいいます。なお、同一事業所において、部長・課長のほかに、呼称、構成員に関係なく、その職務の内容及び責任の程度が「部長級」「課長級」に相当する者がいる場合には、これらの者は、「部長級」「課長級」に含めます。</t>
    <phoneticPr fontId="4"/>
  </si>
  <si>
    <t>例①：〇〇年までに女性管理職割合を〇〇％まで向上させる見込み
例②：〇〇年までに過去３年平均で女性社員の〇〇％を占めるパート社員（直接雇用のみ）のうち、〇〇人を正社員に登用する見込み
例③：〇〇年までに過去３年平均で採用した社員（新卒・中途）の〇〇％を占める女性社員の採用割合を〇〇％まで向上させる見込み
例④：新卒・中途採用した女性社員を定着させ、育成するための制度を導入する予定。</t>
    <phoneticPr fontId="4"/>
  </si>
  <si>
    <t>最大補助期間５年</t>
    <rPh sb="0" eb="2">
      <t>サイダイ</t>
    </rPh>
    <rPh sb="2" eb="4">
      <t>ホジョ</t>
    </rPh>
    <rPh sb="4" eb="6">
      <t>キカン</t>
    </rPh>
    <rPh sb="7" eb="8">
      <t>ネン</t>
    </rPh>
    <phoneticPr fontId="4"/>
  </si>
  <si>
    <t xml:space="preserve">【注】以下、「短時間労働者（パートタイム労働者）」と、「パート労働者」は、同じ意味とします。（いずれもパートタイム労働法（短時間労働者の雇用管理の改善等に関する法律）の対象である短時間労働者（パートタイム労働者）を指します。）  </t>
    <rPh sb="1" eb="2">
      <t>チュウ</t>
    </rPh>
    <rPh sb="3" eb="5">
      <t>イカ</t>
    </rPh>
    <rPh sb="7" eb="10">
      <t>タンジカン</t>
    </rPh>
    <rPh sb="10" eb="13">
      <t>ロウドウシャ</t>
    </rPh>
    <rPh sb="20" eb="23">
      <t>ロウドウシャ</t>
    </rPh>
    <rPh sb="31" eb="34">
      <t>ロウドウシャ</t>
    </rPh>
    <rPh sb="37" eb="38">
      <t>オナ</t>
    </rPh>
    <rPh sb="39" eb="41">
      <t>イミ</t>
    </rPh>
    <rPh sb="57" eb="60">
      <t>ロウドウホウ</t>
    </rPh>
    <rPh sb="61" eb="64">
      <t>タンジカン</t>
    </rPh>
    <rPh sb="64" eb="67">
      <t>ロウドウシャ</t>
    </rPh>
    <rPh sb="68" eb="72">
      <t>コヨウカンリ</t>
    </rPh>
    <rPh sb="73" eb="75">
      <t>カイゼン</t>
    </rPh>
    <rPh sb="75" eb="76">
      <t>ナド</t>
    </rPh>
    <rPh sb="77" eb="78">
      <t>カン</t>
    </rPh>
    <rPh sb="80" eb="82">
      <t>ホウリツ</t>
    </rPh>
    <rPh sb="84" eb="86">
      <t>タイショウ</t>
    </rPh>
    <rPh sb="89" eb="92">
      <t>タンジカン</t>
    </rPh>
    <rPh sb="92" eb="95">
      <t>ロウドウシャ</t>
    </rPh>
    <rPh sb="102" eb="105">
      <t>ロウドウシャ</t>
    </rPh>
    <rPh sb="107" eb="108">
      <t>サ</t>
    </rPh>
    <phoneticPr fontId="4"/>
  </si>
  <si>
    <t>使用者の指揮監督下にある労働時間のことであり、以下のように実際に当該事業所の事業活動に従事しなかった時間は含めません。
※含まない時間：有給休暇、病気休暇、育児・介護休業、忌引き休暇などを取得した時間、欠勤、操業・営業時間の短縮により自宅待機した時間など。</t>
    <phoneticPr fontId="4"/>
  </si>
  <si>
    <r>
      <rPr>
        <u/>
        <sz val="11"/>
        <color theme="1"/>
        <rFont val="ＭＳ ゴシック"/>
        <family val="3"/>
        <charset val="128"/>
      </rPr>
      <t>Ｑ３「出勤日数」とは？</t>
    </r>
    <r>
      <rPr>
        <sz val="10.5"/>
        <color theme="1"/>
        <rFont val="ＭＳ ゴシック"/>
        <family val="3"/>
        <charset val="128"/>
      </rPr>
      <t xml:space="preserve">
祝祭日、有給休暇に関係なく、常用労働者が使用者の指揮監督の下で事業活動に従事するために実際に就業した日数のことです。そのため、給与の算定を受けていても、実際に就業しなかった日は含めません。例えば、有給休暇で休んだ場合、その日は給与の支払対象ですが、出勤日数には計上しません。また、病気・療養・育児などの理由で出勤しなかった日についても、給与の算定を受けていたとしても出勤日数には計上しません。なお、「出</t>
    </r>
    <r>
      <rPr>
        <sz val="10"/>
        <color theme="1"/>
        <rFont val="ＭＳ ゴシック"/>
        <family val="3"/>
        <charset val="128"/>
      </rPr>
      <t>勤日の数え方」は以下のように定められています。
・１時間で</t>
    </r>
    <r>
      <rPr>
        <sz val="10.5"/>
        <color theme="1"/>
        <rFont val="ＭＳ ゴシック"/>
        <family val="3"/>
        <charset val="128"/>
      </rPr>
      <t>も就業すれば、１出勤日とします。
・２暦日にわたって働いた場合、出勤日数は２出勤日とします。
・１日に二度出勤した場合は、１出勤日とします。
・出張、外勤や在宅で勤務した日も出勤日数に含めます。</t>
    </r>
    <phoneticPr fontId="4"/>
  </si>
  <si>
    <t>　　　        　人</t>
    <phoneticPr fontId="4"/>
  </si>
  <si>
    <t>　　　　　 　　 人</t>
    <phoneticPr fontId="4"/>
  </si>
  <si>
    <t>【備考】「所定外労働時間数」とは、早出、残業、臨時の呼出、休日出勤等の実労働時間数。</t>
    <phoneticPr fontId="4"/>
  </si>
  <si>
    <r>
      <t>(3)</t>
    </r>
    <r>
      <rPr>
        <b/>
        <sz val="7"/>
        <color theme="1"/>
        <rFont val="Times New Roman"/>
        <family val="1"/>
      </rPr>
      <t xml:space="preserve"> </t>
    </r>
    <r>
      <rPr>
        <b/>
        <sz val="10.5"/>
        <color theme="1"/>
        <rFont val="ＭＳ ゴシック"/>
        <family val="3"/>
        <charset val="128"/>
      </rPr>
      <t xml:space="preserve"> 年平均月所定外労働時間が４５時間以上の従業員数（昨年度実績）</t>
    </r>
    <phoneticPr fontId="4"/>
  </si>
  <si>
    <r>
      <t>労働基準法の改正によって、法律上、時間外労働の上限は原則として</t>
    </r>
    <r>
      <rPr>
        <sz val="10.5"/>
        <color theme="1"/>
        <rFont val="Microsoft JhengHei"/>
        <family val="2"/>
        <charset val="136"/>
      </rPr>
      <t>⽉</t>
    </r>
    <r>
      <rPr>
        <sz val="10.5"/>
        <color theme="1"/>
        <rFont val="ＭＳ ゴシック"/>
        <family val="3"/>
        <charset val="128"/>
      </rPr>
      <t>45時間・年360時間となり、臨時的な特別の事情がなければこれを超えることができなくなりました。そこで、年平均月所定外労働時間が45時間以上の従業員がいる場合は、その人数をご記入ください。（この場合の所定外労働時間には、法定内残業は除きます。）</t>
    </r>
    <rPh sb="129" eb="131">
      <t>バアイ</t>
    </rPh>
    <rPh sb="132" eb="135">
      <t>ショテイガイ</t>
    </rPh>
    <rPh sb="135" eb="139">
      <t>ロウドウジカン</t>
    </rPh>
    <rPh sb="145" eb="147">
      <t>ザンギョウ</t>
    </rPh>
    <rPh sb="148" eb="149">
      <t>ノゾ</t>
    </rPh>
    <phoneticPr fontId="4"/>
  </si>
  <si>
    <r>
      <t>※</t>
    </r>
    <r>
      <rPr>
        <sz val="7"/>
        <color theme="1"/>
        <rFont val="ＭＳ 明朝"/>
        <family val="1"/>
        <charset val="128"/>
      </rPr>
      <t>  </t>
    </r>
    <r>
      <rPr>
        <sz val="7"/>
        <color theme="1"/>
        <rFont val="Times New Roman"/>
        <family val="1"/>
      </rPr>
      <t xml:space="preserve"> </t>
    </r>
    <r>
      <rPr>
        <sz val="10.5"/>
        <color theme="1"/>
        <rFont val="ＭＳ ゴシック"/>
        <family val="3"/>
        <charset val="128"/>
      </rPr>
      <t>女性管理職の登用率が１０％未満の企業は、「現状と今後の見込」をご記入ください。</t>
    </r>
    <rPh sb="29" eb="30">
      <t>ゴ</t>
    </rPh>
    <phoneticPr fontId="4"/>
  </si>
  <si>
    <t>※　過去５年間に「新規学卒者を採用した企業」については、以下の数値をご記入ください。
　（創業から5年経過していない企業については、創業から現在までの数値をご記入ください。）</t>
    <rPh sb="45" eb="47">
      <t>ソウギョウ</t>
    </rPh>
    <rPh sb="50" eb="51">
      <t>ネン</t>
    </rPh>
    <rPh sb="51" eb="53">
      <t>ケイカ</t>
    </rPh>
    <rPh sb="58" eb="60">
      <t>キギョウ</t>
    </rPh>
    <rPh sb="66" eb="68">
      <t>ソウギョウ</t>
    </rPh>
    <rPh sb="70" eb="72">
      <t>ゲンザイ</t>
    </rPh>
    <rPh sb="75" eb="77">
      <t>スウチ</t>
    </rPh>
    <rPh sb="79" eb="81">
      <t>キニュウ</t>
    </rPh>
    <phoneticPr fontId="4"/>
  </si>
  <si>
    <t>※　過去５年間に「従業員に占める女性従業員の割合が増加している企業」については、以下の数値をご記入ください。（創業から5年経過していない企業については、「5年前」を「創業年」と読み替えて記入ください。）</t>
    <rPh sb="55" eb="57">
      <t>ソウギョウ</t>
    </rPh>
    <rPh sb="60" eb="61">
      <t>ネン</t>
    </rPh>
    <rPh sb="61" eb="63">
      <t>ケイカ</t>
    </rPh>
    <rPh sb="68" eb="70">
      <t>キギョウ</t>
    </rPh>
    <rPh sb="78" eb="80">
      <t>ネンマエ</t>
    </rPh>
    <rPh sb="83" eb="85">
      <t>ソウギョウ</t>
    </rPh>
    <rPh sb="85" eb="86">
      <t>ネン</t>
    </rPh>
    <rPh sb="88" eb="89">
      <t>ヨ</t>
    </rPh>
    <rPh sb="90" eb="91">
      <t>カ</t>
    </rPh>
    <rPh sb="93" eb="95">
      <t>キニュウ</t>
    </rPh>
    <phoneticPr fontId="4"/>
  </si>
  <si>
    <t>※　過去５年間に「パート女性従業員の中から、正社員に登用した企業」については、その人数・割合をご記入ください。（創業から5年経過していない企業については、「過去5年間」を「創業から現在まで」と読み替えて記入してください。）</t>
    <rPh sb="42" eb="43">
      <t>スウ</t>
    </rPh>
    <rPh sb="56" eb="58">
      <t>ソウギョウ</t>
    </rPh>
    <rPh sb="61" eb="64">
      <t>ネンケイカ</t>
    </rPh>
    <rPh sb="69" eb="71">
      <t>キギョウ</t>
    </rPh>
    <rPh sb="78" eb="80">
      <t>カコ</t>
    </rPh>
    <rPh sb="81" eb="83">
      <t>ネンカン</t>
    </rPh>
    <rPh sb="86" eb="88">
      <t>ソウギョウ</t>
    </rPh>
    <rPh sb="90" eb="92">
      <t>ゲンザイ</t>
    </rPh>
    <rPh sb="96" eb="97">
      <t>ヨ</t>
    </rPh>
    <rPh sb="98" eb="99">
      <t>カ</t>
    </rPh>
    <rPh sb="101" eb="103">
      <t>キニュウ</t>
    </rPh>
    <phoneticPr fontId="4"/>
  </si>
  <si>
    <r>
      <t xml:space="preserve">認証企業
</t>
    </r>
    <r>
      <rPr>
        <sz val="9"/>
        <color theme="1"/>
        <rFont val="ＭＳ ゴシック"/>
        <family val="3"/>
        <charset val="128"/>
      </rPr>
      <t>（スタンダードステージ）</t>
    </r>
    <rPh sb="0" eb="2">
      <t>ニンショウ</t>
    </rPh>
    <rPh sb="2" eb="4">
      <t>キギョウ</t>
    </rPh>
    <phoneticPr fontId="4"/>
  </si>
  <si>
    <r>
      <t xml:space="preserve">認証企業
</t>
    </r>
    <r>
      <rPr>
        <sz val="9"/>
        <color theme="1"/>
        <rFont val="ＭＳ ゴシック"/>
        <family val="3"/>
        <charset val="128"/>
      </rPr>
      <t>（アドバンストステージ）</t>
    </r>
    <rPh sb="0" eb="2">
      <t>ニンショウ</t>
    </rPh>
    <rPh sb="2" eb="4">
      <t>キギョウ</t>
    </rPh>
    <phoneticPr fontId="4"/>
  </si>
  <si>
    <r>
      <t xml:space="preserve">認証企業
</t>
    </r>
    <r>
      <rPr>
        <sz val="10"/>
        <color theme="1"/>
        <rFont val="ＭＳ ゴシック"/>
        <family val="3"/>
        <charset val="128"/>
      </rPr>
      <t>（ゴールドステージ）</t>
    </r>
    <rPh sb="0" eb="2">
      <t>ニンショウ</t>
    </rPh>
    <rPh sb="2" eb="4">
      <t>キギョウ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</si>
</sst>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17" x14ac:knownFonts="1">
    <font>
      <sz val="11"/>
      <color theme="1"/>
      <name val="游ゴシック"/>
      <family val="2"/>
      <charset val="128"/>
      <scheme val="minor"/>
    </font>
    <font>
      <b/>
      <sz val="10.5"/>
      <color theme="1"/>
      <name val="ＭＳ 明朝"/>
      <family val="1"/>
      <charset val="128"/>
    </font>
    <font>
      <b/>
      <sz val="10.5"/>
      <color theme="1"/>
      <name val="ＭＳ ゴシック"/>
      <family val="3"/>
      <charset val="128"/>
    </font>
    <font>
      <b/>
      <sz val="7"/>
      <color theme="1"/>
      <name val="Times New Roman"/>
      <family val="1"/>
    </font>
    <font>
      <sz val="6"/>
      <name val="游ゴシック"/>
      <family val="2"/>
      <charset val="128"/>
      <scheme val="minor"/>
    </font>
    <font>
      <sz val="10.5"/>
      <color theme="1"/>
      <name val="ＭＳ ゴシック"/>
      <family val="3"/>
      <charset val="128"/>
    </font>
    <font>
      <u/>
      <sz val="10.5"/>
      <color theme="1"/>
      <name val="ＭＳ ゴシック"/>
      <family val="3"/>
      <charset val="128"/>
    </font>
    <font>
      <sz val="10.5"/>
      <color theme="1"/>
      <name val="ＭＳ 明朝"/>
      <family val="1"/>
      <charset val="128"/>
    </font>
    <font>
      <sz val="7"/>
      <color theme="1"/>
      <name val="Times New Roman"/>
      <family val="1"/>
    </font>
    <font>
      <b/>
      <sz val="11"/>
      <color theme="1"/>
      <name val="ＭＳ Ｐゴシック"/>
      <family val="3"/>
      <charset val="128"/>
    </font>
    <font>
      <b/>
      <sz val="7"/>
      <color theme="1"/>
      <name val="ＭＳ Ｐゴシック"/>
      <family val="1"/>
      <charset val="128"/>
    </font>
    <font>
      <b/>
      <sz val="12"/>
      <color theme="1"/>
      <name val="ＭＳ ゴシック"/>
      <family val="3"/>
      <charset val="128"/>
    </font>
    <font>
      <sz val="7"/>
      <color theme="1"/>
      <name val="ＭＳ 明朝"/>
      <family val="1"/>
      <charset val="128"/>
    </font>
    <font>
      <sz val="10"/>
      <color theme="1"/>
      <name val="ＭＳ ゴシック"/>
      <family val="3"/>
      <charset val="128"/>
    </font>
    <font>
      <u/>
      <sz val="11"/>
      <color theme="1"/>
      <name val="ＭＳ ゴシック"/>
      <family val="3"/>
      <charset val="128"/>
    </font>
    <font>
      <sz val="10.5"/>
      <color theme="1"/>
      <name val="Microsoft JhengHei"/>
      <family val="2"/>
      <charset val="136"/>
    </font>
    <font>
      <sz val="9"/>
      <color theme="1"/>
      <name val="ＭＳ ゴシック"/>
      <family val="3"/>
      <charset val="128"/>
    </font>
  </fonts>
  <fills count="2">
    <fill>
      <patternFill patternType="none"/>
    </fill>
    <fill>
      <patternFill patternType="gray125"/>
    </fill>
  </fills>
  <borders count="3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right style="thick">
        <color indexed="64"/>
      </right>
      <top/>
      <bottom style="double">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medium">
        <color indexed="64"/>
      </bottom>
      <diagonal/>
    </border>
    <border>
      <left style="double">
        <color indexed="64"/>
      </left>
      <right style="thick">
        <color indexed="64"/>
      </right>
      <top style="double">
        <color indexed="64"/>
      </top>
      <bottom/>
      <diagonal/>
    </border>
    <border>
      <left style="double">
        <color indexed="64"/>
      </left>
      <right style="thick">
        <color indexed="64"/>
      </right>
      <top/>
      <bottom style="double">
        <color indexed="64"/>
      </bottom>
      <diagonal/>
    </border>
    <border>
      <left style="thick">
        <color indexed="64"/>
      </left>
      <right style="thick">
        <color indexed="64"/>
      </right>
      <top style="medium">
        <color indexed="64"/>
      </top>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left" vertical="center"/>
    </xf>
    <xf numFmtId="0" fontId="1" fillId="0" borderId="0" xfId="0" applyFont="1" applyAlignment="1">
      <alignment horizontal="left" vertical="center"/>
    </xf>
    <xf numFmtId="0" fontId="2" fillId="0" borderId="0" xfId="0" applyFont="1">
      <alignment vertical="center"/>
    </xf>
    <xf numFmtId="0" fontId="2" fillId="0" borderId="2" xfId="0" applyFont="1" applyBorder="1" applyAlignment="1">
      <alignment horizontal="justify" vertical="center" wrapText="1"/>
    </xf>
    <xf numFmtId="0" fontId="5" fillId="0" borderId="0" xfId="0" applyFont="1">
      <alignment vertical="center"/>
    </xf>
    <xf numFmtId="0" fontId="5" fillId="0" borderId="0" xfId="0" applyFont="1" applyAlignment="1">
      <alignment vertical="center" wrapText="1"/>
    </xf>
    <xf numFmtId="0" fontId="2" fillId="0" borderId="4" xfId="0" applyFont="1" applyBorder="1" applyAlignment="1">
      <alignment horizontal="justify" vertical="center" wrapText="1"/>
    </xf>
    <xf numFmtId="0" fontId="2" fillId="0" borderId="2" xfId="0" applyFont="1" applyBorder="1" applyAlignment="1">
      <alignment vertical="center" wrapText="1"/>
    </xf>
    <xf numFmtId="0" fontId="2" fillId="0" borderId="1" xfId="0" applyFont="1" applyBorder="1" applyAlignment="1">
      <alignment horizontal="left" vertical="top" wrapText="1"/>
    </xf>
    <xf numFmtId="0" fontId="2" fillId="0" borderId="3" xfId="0" applyFont="1" applyBorder="1" applyAlignment="1">
      <alignment horizontal="left" vertical="top" wrapText="1"/>
    </xf>
    <xf numFmtId="0" fontId="5" fillId="0" borderId="0" xfId="0" applyFont="1" applyAlignment="1">
      <alignmen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vertical="center" wrapText="1"/>
    </xf>
    <xf numFmtId="0" fontId="2" fillId="0" borderId="13" xfId="0" applyFont="1" applyBorder="1" applyAlignment="1">
      <alignment vertical="center" wrapText="1"/>
    </xf>
    <xf numFmtId="0" fontId="2" fillId="0" borderId="0" xfId="0" applyFont="1" applyAlignment="1">
      <alignment vertical="center" wrapText="1"/>
    </xf>
    <xf numFmtId="0" fontId="5" fillId="0" borderId="0" xfId="0" applyFont="1" applyAlignment="1">
      <alignment horizontal="justify" vertical="center"/>
    </xf>
    <xf numFmtId="0" fontId="7" fillId="0" borderId="0" xfId="0" applyFont="1" applyAlignment="1">
      <alignment horizontal="justify" vertical="center"/>
    </xf>
    <xf numFmtId="0" fontId="2" fillId="0" borderId="3" xfId="0" applyFont="1" applyBorder="1" applyAlignment="1">
      <alignment horizontal="justify" vertical="center" wrapText="1"/>
    </xf>
    <xf numFmtId="0" fontId="2" fillId="0" borderId="20" xfId="0" applyFont="1" applyBorder="1" applyAlignment="1">
      <alignment horizontal="right" vertical="center" wrapText="1"/>
    </xf>
    <xf numFmtId="0" fontId="2" fillId="0" borderId="19" xfId="0" applyFont="1" applyBorder="1" applyAlignment="1">
      <alignment horizontal="right" vertical="center"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 fillId="0" borderId="4" xfId="0" applyFont="1" applyBorder="1" applyAlignment="1">
      <alignment vertical="center" wrapText="1"/>
    </xf>
    <xf numFmtId="0" fontId="2" fillId="0" borderId="24" xfId="0" applyFont="1" applyBorder="1" applyAlignment="1">
      <alignment horizontal="justify" vertical="center" wrapText="1"/>
    </xf>
    <xf numFmtId="0" fontId="2" fillId="0" borderId="0" xfId="0" applyFont="1" applyAlignment="1">
      <alignment horizontal="left" vertical="top" wrapText="1"/>
    </xf>
    <xf numFmtId="0" fontId="0" fillId="0" borderId="0" xfId="0" applyAlignment="1">
      <alignment vertical="top"/>
    </xf>
    <xf numFmtId="0" fontId="2" fillId="0" borderId="1" xfId="0" applyFont="1" applyBorder="1" applyAlignment="1">
      <alignment horizontal="justify" vertical="center" wrapText="1"/>
    </xf>
    <xf numFmtId="0" fontId="2" fillId="0" borderId="5" xfId="0" applyFont="1" applyBorder="1" applyAlignment="1">
      <alignment horizontal="right" vertical="center" wrapText="1"/>
    </xf>
    <xf numFmtId="0" fontId="5" fillId="0" borderId="0" xfId="0" applyFont="1" applyAlignment="1">
      <alignment horizontal="left" vertical="center" wrapText="1"/>
    </xf>
    <xf numFmtId="0" fontId="2" fillId="0" borderId="0" xfId="0" applyFont="1" applyAlignment="1">
      <alignment horizontal="justify" vertical="center" wrapText="1"/>
    </xf>
    <xf numFmtId="0" fontId="2" fillId="0" borderId="15" xfId="0" applyFont="1" applyBorder="1" applyAlignment="1">
      <alignment horizontal="justify" vertical="center" wrapText="1"/>
    </xf>
    <xf numFmtId="0" fontId="2" fillId="0" borderId="1" xfId="0" applyFont="1" applyBorder="1" applyAlignment="1">
      <alignment horizontal="justify" vertical="top" wrapText="1"/>
    </xf>
    <xf numFmtId="0" fontId="5" fillId="0" borderId="1"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24" xfId="0" applyFont="1" applyBorder="1" applyAlignment="1">
      <alignment horizontal="center" vertical="center" wrapText="1"/>
    </xf>
    <xf numFmtId="0" fontId="5" fillId="0" borderId="15" xfId="0" applyFont="1" applyBorder="1" applyAlignment="1">
      <alignment horizontal="justify" vertical="center" wrapText="1"/>
    </xf>
    <xf numFmtId="0" fontId="2" fillId="0" borderId="7" xfId="0" applyFont="1" applyBorder="1" applyAlignment="1">
      <alignment horizontal="right" vertical="center" wrapText="1"/>
    </xf>
    <xf numFmtId="0" fontId="2" fillId="0" borderId="10" xfId="0" applyFont="1" applyBorder="1" applyAlignment="1">
      <alignment horizontal="right" vertical="center" wrapText="1"/>
    </xf>
    <xf numFmtId="0" fontId="2" fillId="0" borderId="18" xfId="0" applyFont="1" applyBorder="1" applyAlignment="1">
      <alignment horizontal="right" vertical="center" wrapText="1"/>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176" fontId="2" fillId="0" borderId="2" xfId="0" applyNumberFormat="1" applyFont="1" applyBorder="1" applyAlignment="1">
      <alignment vertical="center" wrapText="1"/>
    </xf>
    <xf numFmtId="0" fontId="2" fillId="0" borderId="16" xfId="0" applyFont="1" applyBorder="1" applyAlignment="1">
      <alignment horizontal="left" vertical="top" wrapText="1"/>
    </xf>
    <xf numFmtId="0" fontId="2" fillId="0" borderId="17" xfId="0" applyFont="1" applyBorder="1" applyAlignment="1">
      <alignment horizontal="right" vertical="center" wrapText="1"/>
    </xf>
    <xf numFmtId="0" fontId="2" fillId="0" borderId="0" xfId="0" applyFont="1" applyAlignment="1">
      <alignment horizontal="right" vertical="center" wrapText="1"/>
    </xf>
    <xf numFmtId="177" fontId="2" fillId="0" borderId="4" xfId="0" applyNumberFormat="1" applyFont="1" applyBorder="1" applyAlignment="1">
      <alignment vertical="center" wrapText="1"/>
    </xf>
    <xf numFmtId="177" fontId="2" fillId="0" borderId="2" xfId="0" applyNumberFormat="1" applyFont="1" applyBorder="1" applyAlignment="1">
      <alignment horizontal="right" vertical="center" wrapText="1"/>
    </xf>
    <xf numFmtId="177" fontId="2" fillId="0" borderId="12" xfId="0" applyNumberFormat="1" applyFont="1" applyBorder="1" applyAlignment="1">
      <alignment vertical="center" wrapText="1"/>
    </xf>
    <xf numFmtId="177" fontId="2" fillId="0" borderId="14" xfId="0" applyNumberFormat="1" applyFont="1" applyBorder="1" applyAlignment="1">
      <alignment vertical="center" wrapText="1"/>
    </xf>
    <xf numFmtId="0" fontId="2" fillId="0" borderId="25" xfId="0" applyFont="1" applyBorder="1" applyAlignment="1">
      <alignment horizontal="right" vertical="center" wrapText="1"/>
    </xf>
    <xf numFmtId="0" fontId="2" fillId="0" borderId="4" xfId="0" applyFont="1" applyBorder="1" applyAlignment="1">
      <alignment horizontal="right" vertical="center" wrapText="1"/>
    </xf>
    <xf numFmtId="177" fontId="2" fillId="0" borderId="2" xfId="0" applyNumberFormat="1" applyFont="1" applyBorder="1" applyAlignment="1">
      <alignment vertical="center" wrapText="1"/>
    </xf>
    <xf numFmtId="0" fontId="5" fillId="0" borderId="0" xfId="0" applyFont="1" applyAlignment="1">
      <alignment horizontal="left" vertical="top" wrapText="1"/>
    </xf>
    <xf numFmtId="177" fontId="2" fillId="0" borderId="0" xfId="0" applyNumberFormat="1" applyFont="1" applyAlignment="1">
      <alignment horizontal="right" vertical="center" wrapText="1"/>
    </xf>
    <xf numFmtId="0" fontId="2" fillId="0" borderId="2" xfId="0" applyFont="1" applyBorder="1" applyAlignment="1" applyProtection="1">
      <alignment vertical="center" wrapText="1"/>
      <protection locked="0"/>
    </xf>
    <xf numFmtId="0" fontId="2" fillId="0" borderId="2" xfId="0" applyFont="1" applyBorder="1" applyAlignment="1" applyProtection="1">
      <alignment horizontal="right" vertical="center" wrapText="1"/>
      <protection locked="0"/>
    </xf>
    <xf numFmtId="0" fontId="2" fillId="0" borderId="6" xfId="0" applyFont="1" applyBorder="1" applyAlignment="1" applyProtection="1">
      <alignment vertical="center" wrapText="1"/>
      <protection locked="0"/>
    </xf>
    <xf numFmtId="0" fontId="2" fillId="0" borderId="17" xfId="0" applyFont="1" applyBorder="1" applyAlignment="1" applyProtection="1">
      <alignment vertical="center" wrapText="1"/>
      <protection locked="0"/>
    </xf>
    <xf numFmtId="0" fontId="5" fillId="0" borderId="24" xfId="0" applyFont="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5" fillId="0" borderId="4" xfId="0" applyFont="1" applyBorder="1" applyAlignment="1" applyProtection="1">
      <alignment horizontal="justify" vertical="center" wrapText="1"/>
      <protection locked="0"/>
    </xf>
    <xf numFmtId="0" fontId="5" fillId="0" borderId="0" xfId="0" applyFont="1" applyAlignment="1">
      <alignment horizontal="left" vertical="top" wrapText="1"/>
    </xf>
    <xf numFmtId="0" fontId="11" fillId="0" borderId="0" xfId="0" applyFont="1" applyAlignment="1">
      <alignment horizontal="center" vertical="center"/>
    </xf>
    <xf numFmtId="0" fontId="2" fillId="0" borderId="0" xfId="0" applyFont="1" applyAlignment="1">
      <alignment horizontal="left" vertical="center"/>
    </xf>
    <xf numFmtId="0" fontId="1" fillId="0" borderId="0" xfId="0" applyFont="1" applyAlignment="1">
      <alignment horizontal="left" vertical="center"/>
    </xf>
    <xf numFmtId="0" fontId="5" fillId="0" borderId="0" xfId="0" applyFont="1" applyAlignment="1">
      <alignment vertical="top" wrapText="1"/>
    </xf>
    <xf numFmtId="0" fontId="6" fillId="0" borderId="0" xfId="0" applyFont="1" applyAlignment="1">
      <alignment horizontal="left" vertical="top"/>
    </xf>
    <xf numFmtId="0" fontId="7" fillId="0" borderId="0" xfId="0" applyFont="1" applyAlignment="1">
      <alignment horizontal="left" vertical="top" wrapText="1"/>
    </xf>
    <xf numFmtId="0" fontId="5" fillId="0" borderId="0" xfId="0" applyFont="1" applyAlignment="1">
      <alignment horizontal="left" vertical="top"/>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center"/>
    </xf>
    <xf numFmtId="0" fontId="7" fillId="0" borderId="0" xfId="0" applyFont="1" applyAlignment="1">
      <alignment horizontal="left" vertical="center"/>
    </xf>
    <xf numFmtId="0" fontId="7" fillId="0" borderId="22" xfId="0" applyFont="1" applyBorder="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7" fillId="0" borderId="24" xfId="0" applyFont="1" applyBorder="1" applyAlignment="1" applyProtection="1">
      <alignment horizontal="left" vertical="top" wrapText="1"/>
      <protection locked="0"/>
    </xf>
    <xf numFmtId="0" fontId="5" fillId="0" borderId="1" xfId="0" applyFont="1" applyBorder="1" applyAlignment="1">
      <alignment horizontal="left" vertical="center" wrapText="1"/>
    </xf>
    <xf numFmtId="0" fontId="5" fillId="0" borderId="20" xfId="0" applyFont="1" applyBorder="1" applyAlignment="1">
      <alignment horizontal="left" vertical="center" wrapText="1"/>
    </xf>
    <xf numFmtId="0" fontId="5" fillId="0" borderId="2" xfId="0" applyFont="1" applyBorder="1" applyAlignment="1">
      <alignment horizontal="left" vertical="center" wrapText="1"/>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297DD-9913-46AB-800F-73F1FC50FE02}">
  <dimension ref="A1:H136"/>
  <sheetViews>
    <sheetView tabSelected="1" showWhiteSpace="0" view="pageLayout" zoomScaleNormal="100" workbookViewId="0">
      <selection activeCell="C13" sqref="C13"/>
    </sheetView>
  </sheetViews>
  <sheetFormatPr defaultRowHeight="18.75" x14ac:dyDescent="0.4"/>
  <cols>
    <col min="1" max="1" width="2.25" customWidth="1"/>
    <col min="2" max="2" width="20.125" customWidth="1"/>
    <col min="3" max="3" width="18.625" customWidth="1"/>
    <col min="4" max="5" width="20.125" customWidth="1"/>
  </cols>
  <sheetData>
    <row r="1" spans="2:8" ht="18" customHeight="1" x14ac:dyDescent="0.4">
      <c r="B1" s="4" t="s">
        <v>0</v>
      </c>
      <c r="C1" s="42" t="s">
        <v>109</v>
      </c>
      <c r="D1" s="86"/>
      <c r="E1" s="87"/>
    </row>
    <row r="2" spans="2:8" ht="18" customHeight="1" x14ac:dyDescent="0.4">
      <c r="B2" s="3"/>
      <c r="C2" s="43" t="s">
        <v>110</v>
      </c>
      <c r="D2" s="88"/>
      <c r="E2" s="89"/>
    </row>
    <row r="3" spans="2:8" ht="18" customHeight="1" thickBot="1" x14ac:dyDescent="0.45">
      <c r="B3" s="3"/>
      <c r="C3" s="44" t="s">
        <v>111</v>
      </c>
      <c r="D3" s="90"/>
      <c r="E3" s="91"/>
    </row>
    <row r="4" spans="2:8" ht="15" customHeight="1" x14ac:dyDescent="0.4">
      <c r="B4" s="68"/>
      <c r="C4" s="68"/>
    </row>
    <row r="5" spans="2:8" x14ac:dyDescent="0.4">
      <c r="B5" s="66" t="s">
        <v>115</v>
      </c>
      <c r="C5" s="66"/>
      <c r="D5" s="66"/>
      <c r="E5" s="66"/>
      <c r="F5" s="4"/>
    </row>
    <row r="6" spans="2:8" ht="15" customHeight="1" x14ac:dyDescent="0.4"/>
    <row r="7" spans="2:8" x14ac:dyDescent="0.4">
      <c r="B7" s="67" t="s">
        <v>1</v>
      </c>
      <c r="C7" s="67"/>
      <c r="D7" s="67"/>
      <c r="E7" s="67"/>
    </row>
    <row r="8" spans="2:8" x14ac:dyDescent="0.4">
      <c r="B8" s="4" t="s">
        <v>126</v>
      </c>
      <c r="C8" s="4"/>
      <c r="D8" s="4"/>
      <c r="E8" s="4"/>
      <c r="F8" s="4"/>
    </row>
    <row r="9" spans="2:8" ht="9" customHeight="1" thickBot="1" x14ac:dyDescent="0.45"/>
    <row r="10" spans="2:8" ht="38.1" customHeight="1" x14ac:dyDescent="0.4">
      <c r="B10" s="10" t="s">
        <v>20</v>
      </c>
      <c r="C10" s="10" t="s">
        <v>19</v>
      </c>
      <c r="D10" s="10" t="s">
        <v>2</v>
      </c>
    </row>
    <row r="11" spans="2:8" ht="18" customHeight="1" thickBot="1" x14ac:dyDescent="0.45">
      <c r="B11" s="24" t="s">
        <v>17</v>
      </c>
      <c r="C11" s="24" t="s">
        <v>18</v>
      </c>
      <c r="D11" s="24" t="s">
        <v>3</v>
      </c>
    </row>
    <row r="12" spans="2:8" ht="15.75" customHeight="1" x14ac:dyDescent="0.4">
      <c r="B12" s="21" t="s">
        <v>4</v>
      </c>
      <c r="C12" s="21" t="s">
        <v>139</v>
      </c>
      <c r="D12" s="21" t="s">
        <v>27</v>
      </c>
    </row>
    <row r="13" spans="2:8" ht="29.25" customHeight="1" thickBot="1" x14ac:dyDescent="0.45">
      <c r="B13" s="58"/>
      <c r="C13" s="58"/>
      <c r="D13" s="45" t="e">
        <f>ROUND(B13/C13,1)</f>
        <v>#DIV/0!</v>
      </c>
    </row>
    <row r="14" spans="2:8" ht="15.75" customHeight="1" x14ac:dyDescent="0.4">
      <c r="B14" s="17"/>
      <c r="C14" s="17"/>
      <c r="D14" s="17"/>
    </row>
    <row r="15" spans="2:8" ht="66" customHeight="1" x14ac:dyDescent="0.4">
      <c r="B15" s="65" t="s">
        <v>5</v>
      </c>
      <c r="C15" s="65"/>
      <c r="D15" s="65"/>
      <c r="E15" s="65"/>
      <c r="F15" s="12"/>
      <c r="G15" s="6"/>
      <c r="H15" s="6"/>
    </row>
    <row r="16" spans="2:8" ht="45.75" customHeight="1" x14ac:dyDescent="0.4">
      <c r="B16" s="69" t="s">
        <v>136</v>
      </c>
      <c r="C16" s="69"/>
      <c r="D16" s="69"/>
      <c r="E16" s="69"/>
    </row>
    <row r="17" spans="2:6" x14ac:dyDescent="0.4">
      <c r="B17" s="67" t="s">
        <v>119</v>
      </c>
      <c r="C17" s="67"/>
      <c r="D17" s="67"/>
      <c r="E17" s="67"/>
      <c r="F17" s="67"/>
    </row>
    <row r="18" spans="2:6" ht="9" customHeight="1" thickBot="1" x14ac:dyDescent="0.45">
      <c r="B18" s="2"/>
      <c r="C18" s="2"/>
      <c r="D18" s="2"/>
      <c r="E18" s="2"/>
      <c r="F18" s="2"/>
    </row>
    <row r="19" spans="2:6" ht="41.1" customHeight="1" x14ac:dyDescent="0.4">
      <c r="B19" s="10" t="s">
        <v>23</v>
      </c>
      <c r="C19" s="10" t="s">
        <v>19</v>
      </c>
      <c r="D19" s="10" t="s">
        <v>6</v>
      </c>
      <c r="E19" s="11" t="s">
        <v>8</v>
      </c>
    </row>
    <row r="20" spans="2:6" ht="19.5" thickBot="1" x14ac:dyDescent="0.45">
      <c r="B20" s="9" t="s">
        <v>21</v>
      </c>
      <c r="C20" s="9" t="s">
        <v>22</v>
      </c>
      <c r="D20" s="5" t="s">
        <v>7</v>
      </c>
      <c r="E20" s="8" t="s">
        <v>9</v>
      </c>
    </row>
    <row r="21" spans="2:6" ht="18.600000000000001" customHeight="1" x14ac:dyDescent="0.4">
      <c r="B21" s="21" t="s">
        <v>27</v>
      </c>
      <c r="C21" s="21" t="s">
        <v>140</v>
      </c>
      <c r="D21" s="21" t="s">
        <v>27</v>
      </c>
      <c r="E21" s="22" t="s">
        <v>28</v>
      </c>
    </row>
    <row r="22" spans="2:6" ht="28.5" customHeight="1" thickBot="1" x14ac:dyDescent="0.45">
      <c r="B22" s="58" t="s">
        <v>125</v>
      </c>
      <c r="C22" s="58" t="s">
        <v>125</v>
      </c>
      <c r="D22" s="45" t="e">
        <f>ROUND(B22/C22,1)</f>
        <v>#VALUE!</v>
      </c>
      <c r="E22" s="25" t="e">
        <f>ROUND(D22/D13*100,1)</f>
        <v>#VALUE!</v>
      </c>
    </row>
    <row r="23" spans="2:6" ht="14.25" customHeight="1" x14ac:dyDescent="0.4">
      <c r="B23" s="17"/>
      <c r="C23" s="17"/>
      <c r="D23" s="17"/>
      <c r="E23" s="17"/>
    </row>
    <row r="24" spans="2:6" ht="31.5" customHeight="1" x14ac:dyDescent="0.4">
      <c r="B24" s="65" t="s">
        <v>11</v>
      </c>
      <c r="C24" s="65"/>
      <c r="D24" s="65"/>
      <c r="E24" s="65"/>
      <c r="F24" s="12"/>
    </row>
    <row r="25" spans="2:6" ht="15" customHeight="1" x14ac:dyDescent="0.4"/>
    <row r="26" spans="2:6" x14ac:dyDescent="0.4">
      <c r="B26" s="1" t="s">
        <v>12</v>
      </c>
    </row>
    <row r="27" spans="2:6" x14ac:dyDescent="0.4">
      <c r="B27" s="67" t="s">
        <v>13</v>
      </c>
      <c r="C27" s="67"/>
      <c r="D27" s="67"/>
      <c r="E27" s="67"/>
      <c r="F27" s="67"/>
    </row>
    <row r="28" spans="2:6" ht="9" customHeight="1" thickBot="1" x14ac:dyDescent="0.45">
      <c r="B28" s="2"/>
      <c r="C28" s="2"/>
      <c r="D28" s="2"/>
      <c r="E28" s="2"/>
      <c r="F28" s="2"/>
    </row>
    <row r="29" spans="2:6" ht="25.5" x14ac:dyDescent="0.4">
      <c r="B29" s="10" t="s">
        <v>24</v>
      </c>
      <c r="C29" s="10" t="s">
        <v>19</v>
      </c>
      <c r="D29" s="11" t="s">
        <v>14</v>
      </c>
    </row>
    <row r="30" spans="2:6" ht="18" customHeight="1" thickBot="1" x14ac:dyDescent="0.45">
      <c r="B30" s="21" t="s">
        <v>17</v>
      </c>
      <c r="C30" s="21" t="s">
        <v>18</v>
      </c>
      <c r="D30" s="22" t="s">
        <v>3</v>
      </c>
    </row>
    <row r="31" spans="2:6" ht="19.5" thickBot="1" x14ac:dyDescent="0.45">
      <c r="B31" s="33" t="s">
        <v>124</v>
      </c>
      <c r="C31" s="33" t="s">
        <v>15</v>
      </c>
      <c r="D31" s="26" t="s">
        <v>123</v>
      </c>
    </row>
    <row r="32" spans="2:6" ht="18.600000000000001" customHeight="1" x14ac:dyDescent="0.4">
      <c r="B32" s="21" t="s">
        <v>25</v>
      </c>
      <c r="C32" s="21" t="s">
        <v>10</v>
      </c>
      <c r="D32" s="22" t="s">
        <v>26</v>
      </c>
    </row>
    <row r="33" spans="2:6" ht="24.75" customHeight="1" thickBot="1" x14ac:dyDescent="0.45">
      <c r="B33" s="58" t="s">
        <v>125</v>
      </c>
      <c r="C33" s="58" t="s">
        <v>125</v>
      </c>
      <c r="D33" s="49" t="e">
        <f>ROUND(B33/C33,1)</f>
        <v>#VALUE!</v>
      </c>
    </row>
    <row r="34" spans="2:6" ht="24" customHeight="1" x14ac:dyDescent="0.4">
      <c r="B34" s="17"/>
      <c r="C34" s="17"/>
      <c r="D34" s="17"/>
    </row>
    <row r="35" spans="2:6" ht="100.5" customHeight="1" x14ac:dyDescent="0.4">
      <c r="B35" s="65" t="s">
        <v>16</v>
      </c>
      <c r="C35" s="65"/>
      <c r="D35" s="65"/>
      <c r="E35" s="65"/>
      <c r="F35" s="7"/>
    </row>
    <row r="36" spans="2:6" ht="18.600000000000001" customHeight="1" x14ac:dyDescent="0.4">
      <c r="B36" s="12"/>
      <c r="C36" s="12"/>
      <c r="D36" s="12"/>
      <c r="E36" s="12"/>
      <c r="F36" s="12"/>
    </row>
    <row r="37" spans="2:6" ht="18.600000000000001" customHeight="1" x14ac:dyDescent="0.4">
      <c r="B37" s="70" t="s">
        <v>29</v>
      </c>
      <c r="C37" s="70"/>
      <c r="D37" s="70"/>
      <c r="E37" s="70"/>
      <c r="F37" s="12"/>
    </row>
    <row r="38" spans="2:6" ht="9" customHeight="1" x14ac:dyDescent="0.4"/>
    <row r="39" spans="2:6" ht="59.45" customHeight="1" x14ac:dyDescent="0.4">
      <c r="B39" s="65" t="s">
        <v>31</v>
      </c>
      <c r="C39" s="65"/>
      <c r="D39" s="65"/>
      <c r="E39" s="65"/>
    </row>
    <row r="40" spans="2:6" ht="18" customHeight="1" x14ac:dyDescent="0.4">
      <c r="B40" s="71"/>
      <c r="C40" s="71"/>
      <c r="D40" s="71"/>
      <c r="E40" s="71"/>
    </row>
    <row r="41" spans="2:6" x14ac:dyDescent="0.4">
      <c r="B41" s="70" t="s">
        <v>30</v>
      </c>
      <c r="C41" s="70"/>
      <c r="D41" s="70"/>
      <c r="E41" s="70"/>
    </row>
    <row r="42" spans="2:6" ht="9" customHeight="1" x14ac:dyDescent="0.4"/>
    <row r="43" spans="2:6" ht="57" customHeight="1" x14ac:dyDescent="0.4">
      <c r="B43" s="65" t="s">
        <v>137</v>
      </c>
      <c r="C43" s="65"/>
      <c r="D43" s="65"/>
      <c r="E43" s="65"/>
    </row>
    <row r="44" spans="2:6" ht="9.75" customHeight="1" x14ac:dyDescent="0.4">
      <c r="B44" s="71"/>
      <c r="C44" s="71"/>
      <c r="D44" s="71"/>
      <c r="E44" s="71"/>
    </row>
    <row r="45" spans="2:6" ht="31.5" customHeight="1" x14ac:dyDescent="0.4">
      <c r="B45" s="65" t="s">
        <v>127</v>
      </c>
      <c r="C45" s="65"/>
      <c r="D45" s="65"/>
      <c r="E45" s="65"/>
    </row>
    <row r="46" spans="2:6" ht="9" customHeight="1" thickBot="1" x14ac:dyDescent="0.45"/>
    <row r="47" spans="2:6" ht="25.5" customHeight="1" thickBot="1" x14ac:dyDescent="0.45">
      <c r="B47" s="73" t="s">
        <v>32</v>
      </c>
      <c r="C47" s="74"/>
      <c r="D47" s="75"/>
      <c r="E47" s="76"/>
    </row>
    <row r="48" spans="2:6" ht="51" x14ac:dyDescent="0.4">
      <c r="B48" s="10" t="s">
        <v>114</v>
      </c>
      <c r="C48" s="27" t="s">
        <v>113</v>
      </c>
      <c r="D48" s="10" t="s">
        <v>128</v>
      </c>
      <c r="E48" s="76"/>
    </row>
    <row r="49" spans="2:5" ht="19.5" thickBot="1" x14ac:dyDescent="0.45">
      <c r="B49" s="24" t="s">
        <v>35</v>
      </c>
      <c r="C49" s="41" t="s">
        <v>37</v>
      </c>
      <c r="D49" s="24" t="s">
        <v>36</v>
      </c>
      <c r="E49" s="48"/>
    </row>
    <row r="50" spans="2:5" ht="19.5" thickBot="1" x14ac:dyDescent="0.45">
      <c r="B50" s="5" t="s">
        <v>33</v>
      </c>
      <c r="C50" s="8" t="s">
        <v>120</v>
      </c>
      <c r="D50" s="8" t="s">
        <v>121</v>
      </c>
      <c r="E50" s="32"/>
    </row>
    <row r="51" spans="2:5" ht="15.75" customHeight="1" x14ac:dyDescent="0.4">
      <c r="B51" s="23" t="s">
        <v>34</v>
      </c>
      <c r="C51" s="23" t="s">
        <v>34</v>
      </c>
      <c r="D51" s="23" t="s">
        <v>34</v>
      </c>
      <c r="E51" s="48"/>
    </row>
    <row r="52" spans="2:5" ht="19.5" thickBot="1" x14ac:dyDescent="0.45">
      <c r="B52" s="58" t="s">
        <v>125</v>
      </c>
      <c r="C52" s="58" t="s">
        <v>125</v>
      </c>
      <c r="D52" s="58" t="s">
        <v>125</v>
      </c>
      <c r="E52" s="17"/>
    </row>
    <row r="53" spans="2:5" ht="9" customHeight="1" thickBot="1" x14ac:dyDescent="0.45"/>
    <row r="54" spans="2:5" ht="25.5" x14ac:dyDescent="0.4">
      <c r="B54" s="10" t="s">
        <v>41</v>
      </c>
      <c r="C54" s="10" t="s">
        <v>42</v>
      </c>
      <c r="D54" s="10" t="s">
        <v>43</v>
      </c>
    </row>
    <row r="55" spans="2:5" ht="19.5" thickBot="1" x14ac:dyDescent="0.45">
      <c r="B55" s="24" t="s">
        <v>129</v>
      </c>
      <c r="C55" s="24" t="s">
        <v>40</v>
      </c>
      <c r="D55" s="24" t="s">
        <v>130</v>
      </c>
    </row>
    <row r="56" spans="2:5" ht="19.5" thickBot="1" x14ac:dyDescent="0.45">
      <c r="B56" s="5" t="s">
        <v>122</v>
      </c>
      <c r="C56" s="8" t="s">
        <v>38</v>
      </c>
      <c r="D56" s="8" t="s">
        <v>123</v>
      </c>
    </row>
    <row r="57" spans="2:5" x14ac:dyDescent="0.4">
      <c r="B57" s="23" t="s">
        <v>34</v>
      </c>
      <c r="C57" s="23" t="s">
        <v>39</v>
      </c>
      <c r="D57" s="23" t="s">
        <v>39</v>
      </c>
    </row>
    <row r="58" spans="2:5" ht="28.5" customHeight="1" thickBot="1" x14ac:dyDescent="0.45">
      <c r="B58" s="24" t="e">
        <f>ROUND((365-B52-C52-D52)/12,2)</f>
        <v>#VALUE!</v>
      </c>
      <c r="C58" s="59" t="s">
        <v>125</v>
      </c>
      <c r="D58" s="50" t="e">
        <f>ROUND(B58*C58,1)</f>
        <v>#VALUE!</v>
      </c>
    </row>
    <row r="59" spans="2:5" ht="15.75" customHeight="1" x14ac:dyDescent="0.4">
      <c r="B59" s="48"/>
      <c r="C59" s="48"/>
      <c r="D59" s="57"/>
    </row>
    <row r="60" spans="2:5" ht="129.75" customHeight="1" x14ac:dyDescent="0.4">
      <c r="B60" s="65" t="s">
        <v>138</v>
      </c>
      <c r="C60" s="65"/>
      <c r="D60" s="65"/>
      <c r="E60" s="65"/>
    </row>
    <row r="61" spans="2:5" x14ac:dyDescent="0.4">
      <c r="B61" s="72"/>
      <c r="C61" s="72"/>
      <c r="D61" s="72"/>
      <c r="E61" s="72"/>
    </row>
    <row r="62" spans="2:5" ht="25.5" customHeight="1" thickBot="1" x14ac:dyDescent="0.45">
      <c r="B62" s="67" t="s">
        <v>118</v>
      </c>
      <c r="C62" s="67"/>
      <c r="D62" s="67"/>
      <c r="E62" s="67"/>
    </row>
    <row r="63" spans="2:5" ht="26.25" thickTop="1" x14ac:dyDescent="0.4">
      <c r="B63" s="10" t="s">
        <v>50</v>
      </c>
      <c r="C63" s="10" t="s">
        <v>49</v>
      </c>
      <c r="D63" s="13" t="s">
        <v>44</v>
      </c>
      <c r="E63" s="14" t="s">
        <v>131</v>
      </c>
    </row>
    <row r="64" spans="2:5" ht="18.600000000000001" customHeight="1" thickBot="1" x14ac:dyDescent="0.45">
      <c r="B64" s="24" t="s">
        <v>47</v>
      </c>
      <c r="C64" s="24" t="s">
        <v>48</v>
      </c>
      <c r="D64" s="39" t="s">
        <v>7</v>
      </c>
      <c r="E64" s="40" t="s">
        <v>45</v>
      </c>
    </row>
    <row r="65" spans="1:5" ht="19.5" thickTop="1" x14ac:dyDescent="0.4">
      <c r="B65" s="23" t="s">
        <v>46</v>
      </c>
      <c r="C65" s="30" t="s">
        <v>10</v>
      </c>
      <c r="D65" s="15" t="s">
        <v>51</v>
      </c>
      <c r="E65" s="16" t="s">
        <v>52</v>
      </c>
    </row>
    <row r="66" spans="1:5" ht="18.600000000000001" customHeight="1" thickBot="1" x14ac:dyDescent="0.45">
      <c r="B66" s="58" t="s">
        <v>125</v>
      </c>
      <c r="C66" s="60" t="s">
        <v>125</v>
      </c>
      <c r="D66" s="51" t="e">
        <f>ROUND(B66/C66,1)</f>
        <v>#VALUE!</v>
      </c>
      <c r="E66" s="52" t="e">
        <f>D33+D66</f>
        <v>#VALUE!</v>
      </c>
    </row>
    <row r="67" spans="1:5" ht="33" customHeight="1" x14ac:dyDescent="0.4">
      <c r="B67" s="77" t="s">
        <v>141</v>
      </c>
      <c r="C67" s="77"/>
      <c r="D67" s="77"/>
      <c r="E67" s="77"/>
    </row>
    <row r="68" spans="1:5" ht="15.75" customHeight="1" x14ac:dyDescent="0.4">
      <c r="B68" s="19"/>
    </row>
    <row r="69" spans="1:5" ht="26.25" customHeight="1" x14ac:dyDescent="0.4">
      <c r="B69" s="67" t="s">
        <v>142</v>
      </c>
      <c r="C69" s="67"/>
      <c r="D69" s="67"/>
      <c r="E69" s="67"/>
    </row>
    <row r="70" spans="1:5" ht="66" customHeight="1" x14ac:dyDescent="0.4">
      <c r="B70" s="77" t="s">
        <v>143</v>
      </c>
      <c r="C70" s="77"/>
      <c r="D70" s="77"/>
      <c r="E70" s="77"/>
    </row>
    <row r="71" spans="1:5" ht="16.5" customHeight="1" thickBot="1" x14ac:dyDescent="0.45">
      <c r="B71" s="19"/>
    </row>
    <row r="72" spans="1:5" ht="39" thickBot="1" x14ac:dyDescent="0.45">
      <c r="B72" s="33" t="s">
        <v>64</v>
      </c>
    </row>
    <row r="73" spans="1:5" ht="14.25" customHeight="1" x14ac:dyDescent="0.4">
      <c r="B73" s="23" t="s">
        <v>53</v>
      </c>
    </row>
    <row r="74" spans="1:5" ht="21" customHeight="1" thickBot="1" x14ac:dyDescent="0.45">
      <c r="B74" s="58" t="s">
        <v>125</v>
      </c>
    </row>
    <row r="75" spans="1:5" ht="18" customHeight="1" x14ac:dyDescent="0.4">
      <c r="B75" s="17"/>
    </row>
    <row r="76" spans="1:5" ht="129" customHeight="1" x14ac:dyDescent="0.4">
      <c r="A76" s="28"/>
      <c r="B76" s="65" t="s">
        <v>132</v>
      </c>
      <c r="C76" s="65"/>
      <c r="D76" s="65"/>
      <c r="E76" s="65"/>
    </row>
    <row r="77" spans="1:5" ht="17.25" customHeight="1" x14ac:dyDescent="0.4">
      <c r="B77" s="78"/>
      <c r="C77" s="78"/>
      <c r="D77" s="78"/>
      <c r="E77" s="78"/>
    </row>
    <row r="78" spans="1:5" x14ac:dyDescent="0.4">
      <c r="B78" s="67" t="s">
        <v>54</v>
      </c>
      <c r="C78" s="67"/>
      <c r="D78" s="67"/>
      <c r="E78" s="67"/>
    </row>
    <row r="79" spans="1:5" ht="34.5" customHeight="1" x14ac:dyDescent="0.4">
      <c r="B79" s="67" t="s">
        <v>55</v>
      </c>
      <c r="C79" s="67"/>
      <c r="D79" s="67"/>
      <c r="E79" s="67"/>
    </row>
    <row r="80" spans="1:5" ht="12.75" customHeight="1" thickBot="1" x14ac:dyDescent="0.45">
      <c r="B80" s="2"/>
      <c r="C80" s="2"/>
      <c r="D80" s="2"/>
      <c r="E80" s="2"/>
    </row>
    <row r="81" spans="2:5" ht="38.25" x14ac:dyDescent="0.4">
      <c r="B81" s="46" t="s">
        <v>56</v>
      </c>
      <c r="C81" s="10" t="s">
        <v>61</v>
      </c>
      <c r="D81" s="11" t="s">
        <v>62</v>
      </c>
    </row>
    <row r="82" spans="2:5" ht="19.5" thickBot="1" x14ac:dyDescent="0.45">
      <c r="B82" s="47" t="s">
        <v>58</v>
      </c>
      <c r="C82" s="24" t="s">
        <v>59</v>
      </c>
      <c r="D82" s="54" t="s">
        <v>60</v>
      </c>
    </row>
    <row r="83" spans="2:5" ht="12.75" customHeight="1" x14ac:dyDescent="0.4">
      <c r="B83" s="53" t="s">
        <v>53</v>
      </c>
      <c r="C83" s="21" t="s">
        <v>53</v>
      </c>
      <c r="D83" s="22" t="s">
        <v>57</v>
      </c>
    </row>
    <row r="84" spans="2:5" ht="26.25" customHeight="1" thickBot="1" x14ac:dyDescent="0.45">
      <c r="B84" s="61" t="s">
        <v>125</v>
      </c>
      <c r="C84" s="58" t="s">
        <v>125</v>
      </c>
      <c r="D84" s="49" t="e">
        <f>ROUND(C84/B84*100,1)</f>
        <v>#VALUE!</v>
      </c>
    </row>
    <row r="85" spans="2:5" ht="15" customHeight="1" x14ac:dyDescent="0.4">
      <c r="B85" s="17"/>
      <c r="C85" s="17"/>
      <c r="D85" s="17"/>
    </row>
    <row r="86" spans="2:5" ht="87.75" customHeight="1" x14ac:dyDescent="0.4">
      <c r="B86" s="65" t="s">
        <v>63</v>
      </c>
      <c r="C86" s="65"/>
      <c r="D86" s="65"/>
      <c r="E86" s="65"/>
    </row>
    <row r="87" spans="2:5" ht="58.5" customHeight="1" x14ac:dyDescent="0.4">
      <c r="B87" s="77" t="s">
        <v>133</v>
      </c>
      <c r="C87" s="77"/>
      <c r="D87" s="77"/>
      <c r="E87" s="77"/>
    </row>
    <row r="88" spans="2:5" ht="18.600000000000001" customHeight="1" x14ac:dyDescent="0.4">
      <c r="B88" s="31"/>
      <c r="C88" s="31"/>
      <c r="D88" s="31"/>
      <c r="E88" s="31"/>
    </row>
    <row r="89" spans="2:5" ht="18.600000000000001" customHeight="1" thickBot="1" x14ac:dyDescent="0.45">
      <c r="B89" s="79" t="s">
        <v>144</v>
      </c>
      <c r="C89" s="79"/>
      <c r="D89" s="79"/>
      <c r="E89" s="79"/>
    </row>
    <row r="90" spans="2:5" ht="155.25" customHeight="1" thickBot="1" x14ac:dyDescent="0.45">
      <c r="B90" s="80" t="s">
        <v>134</v>
      </c>
      <c r="C90" s="81"/>
      <c r="D90" s="81"/>
      <c r="E90" s="82"/>
    </row>
    <row r="92" spans="2:5" x14ac:dyDescent="0.4">
      <c r="B92" s="67" t="s">
        <v>65</v>
      </c>
      <c r="C92" s="67"/>
      <c r="D92" s="67"/>
      <c r="E92" s="67"/>
    </row>
    <row r="93" spans="2:5" ht="19.5" thickBot="1" x14ac:dyDescent="0.45">
      <c r="B93" s="67" t="s">
        <v>66</v>
      </c>
      <c r="C93" s="67"/>
      <c r="D93" s="67"/>
      <c r="E93" s="67"/>
    </row>
    <row r="94" spans="2:5" ht="25.5" x14ac:dyDescent="0.4">
      <c r="B94" s="10" t="s">
        <v>71</v>
      </c>
      <c r="C94" s="10" t="s">
        <v>72</v>
      </c>
      <c r="D94" s="11" t="s">
        <v>73</v>
      </c>
    </row>
    <row r="95" spans="2:5" ht="18.600000000000001" customHeight="1" thickBot="1" x14ac:dyDescent="0.45">
      <c r="B95" s="24" t="s">
        <v>58</v>
      </c>
      <c r="C95" s="24" t="s">
        <v>59</v>
      </c>
      <c r="D95" s="54" t="s">
        <v>69</v>
      </c>
    </row>
    <row r="96" spans="2:5" x14ac:dyDescent="0.4">
      <c r="B96" s="21" t="s">
        <v>67</v>
      </c>
      <c r="C96" s="21" t="s">
        <v>68</v>
      </c>
      <c r="D96" s="22" t="s">
        <v>70</v>
      </c>
    </row>
    <row r="97" spans="2:5" ht="29.25" customHeight="1" thickBot="1" x14ac:dyDescent="0.45">
      <c r="B97" s="58" t="s">
        <v>125</v>
      </c>
      <c r="C97" s="58" t="s">
        <v>125</v>
      </c>
      <c r="D97" s="49" t="e">
        <f>ROUND(B97/C97,1)</f>
        <v>#VALUE!</v>
      </c>
    </row>
    <row r="98" spans="2:5" ht="21.75" customHeight="1" x14ac:dyDescent="0.4">
      <c r="B98" s="17"/>
      <c r="C98" s="17"/>
      <c r="D98" s="17"/>
    </row>
    <row r="99" spans="2:5" ht="87" customHeight="1" x14ac:dyDescent="0.4">
      <c r="B99" s="65" t="s">
        <v>116</v>
      </c>
      <c r="C99" s="65"/>
      <c r="D99" s="65"/>
      <c r="E99" s="65"/>
    </row>
    <row r="100" spans="2:5" ht="20.25" customHeight="1" x14ac:dyDescent="0.4">
      <c r="B100" s="56"/>
      <c r="C100" s="56"/>
      <c r="D100" s="56"/>
      <c r="E100" s="56"/>
    </row>
    <row r="101" spans="2:5" ht="19.5" thickBot="1" x14ac:dyDescent="0.45">
      <c r="B101" s="94" t="s">
        <v>117</v>
      </c>
      <c r="C101" s="94"/>
      <c r="D101" s="94"/>
      <c r="E101" s="94"/>
    </row>
    <row r="102" spans="2:5" ht="38.25" x14ac:dyDescent="0.4">
      <c r="B102" s="29" t="s">
        <v>76</v>
      </c>
      <c r="C102" s="29" t="s">
        <v>77</v>
      </c>
      <c r="D102" s="29" t="s">
        <v>78</v>
      </c>
      <c r="E102" s="20" t="s">
        <v>79</v>
      </c>
    </row>
    <row r="103" spans="2:5" ht="19.5" thickBot="1" x14ac:dyDescent="0.45">
      <c r="B103" s="24" t="s">
        <v>35</v>
      </c>
      <c r="C103" s="24" t="s">
        <v>37</v>
      </c>
      <c r="D103" s="24" t="s">
        <v>74</v>
      </c>
      <c r="E103" s="54" t="s">
        <v>75</v>
      </c>
    </row>
    <row r="104" spans="2:5" x14ac:dyDescent="0.4">
      <c r="B104" s="21" t="s">
        <v>80</v>
      </c>
      <c r="C104" s="21" t="s">
        <v>53</v>
      </c>
      <c r="D104" s="21" t="s">
        <v>81</v>
      </c>
      <c r="E104" s="22" t="s">
        <v>57</v>
      </c>
    </row>
    <row r="105" spans="2:5" ht="19.5" thickBot="1" x14ac:dyDescent="0.45">
      <c r="B105" s="58" t="s">
        <v>125</v>
      </c>
      <c r="C105" s="58" t="s">
        <v>125</v>
      </c>
      <c r="D105" s="55" t="e">
        <f>ROUND(B105/C105,1)</f>
        <v>#VALUE!</v>
      </c>
      <c r="E105" s="49" t="e">
        <f>ROUND(D105/D97*100,1)</f>
        <v>#VALUE!</v>
      </c>
    </row>
    <row r="106" spans="2:5" x14ac:dyDescent="0.4">
      <c r="B106" s="18"/>
    </row>
    <row r="107" spans="2:5" ht="43.5" customHeight="1" thickBot="1" x14ac:dyDescent="0.45">
      <c r="B107" s="77" t="s">
        <v>145</v>
      </c>
      <c r="C107" s="78"/>
      <c r="D107" s="78"/>
      <c r="E107" s="78"/>
    </row>
    <row r="108" spans="2:5" x14ac:dyDescent="0.4">
      <c r="B108" s="29" t="s">
        <v>87</v>
      </c>
      <c r="C108" s="29" t="s">
        <v>86</v>
      </c>
      <c r="D108" s="29" t="s">
        <v>85</v>
      </c>
    </row>
    <row r="109" spans="2:5" ht="19.5" thickBot="1" x14ac:dyDescent="0.45">
      <c r="B109" s="24" t="s">
        <v>82</v>
      </c>
      <c r="C109" s="24" t="s">
        <v>83</v>
      </c>
      <c r="D109" s="24" t="s">
        <v>84</v>
      </c>
    </row>
    <row r="110" spans="2:5" x14ac:dyDescent="0.4">
      <c r="B110" s="21" t="s">
        <v>53</v>
      </c>
      <c r="C110" s="21" t="s">
        <v>53</v>
      </c>
      <c r="D110" s="21" t="s">
        <v>53</v>
      </c>
    </row>
    <row r="111" spans="2:5" ht="19.5" thickBot="1" x14ac:dyDescent="0.45">
      <c r="B111" s="58" t="s">
        <v>125</v>
      </c>
      <c r="C111" s="58" t="s">
        <v>125</v>
      </c>
      <c r="D111" s="9" t="e">
        <f>B111+C111</f>
        <v>#VALUE!</v>
      </c>
    </row>
    <row r="112" spans="2:5" ht="12" customHeight="1" x14ac:dyDescent="0.4"/>
    <row r="113" spans="2:5" ht="57.75" customHeight="1" thickBot="1" x14ac:dyDescent="0.45">
      <c r="B113" s="77" t="s">
        <v>146</v>
      </c>
      <c r="C113" s="77"/>
      <c r="D113" s="77"/>
      <c r="E113" s="77"/>
    </row>
    <row r="114" spans="2:5" ht="25.5" x14ac:dyDescent="0.4">
      <c r="B114" s="34" t="s">
        <v>91</v>
      </c>
      <c r="C114" s="34" t="s">
        <v>90</v>
      </c>
      <c r="D114" s="34" t="s">
        <v>89</v>
      </c>
    </row>
    <row r="115" spans="2:5" ht="19.5" thickBot="1" x14ac:dyDescent="0.45">
      <c r="B115" s="24" t="s">
        <v>82</v>
      </c>
      <c r="C115" s="24" t="s">
        <v>83</v>
      </c>
      <c r="D115" s="24" t="s">
        <v>88</v>
      </c>
    </row>
    <row r="116" spans="2:5" x14ac:dyDescent="0.4">
      <c r="B116" s="23" t="s">
        <v>57</v>
      </c>
      <c r="C116" s="23" t="s">
        <v>57</v>
      </c>
      <c r="D116" s="23" t="s">
        <v>57</v>
      </c>
    </row>
    <row r="117" spans="2:5" ht="19.5" thickBot="1" x14ac:dyDescent="0.45">
      <c r="B117" s="58" t="s">
        <v>125</v>
      </c>
      <c r="C117" s="58" t="s">
        <v>125</v>
      </c>
      <c r="D117" s="9" t="e">
        <f>C117-B117</f>
        <v>#VALUE!</v>
      </c>
    </row>
    <row r="118" spans="2:5" ht="15.75" customHeight="1" x14ac:dyDescent="0.4">
      <c r="B118" s="18"/>
    </row>
    <row r="119" spans="2:5" ht="53.25" customHeight="1" thickBot="1" x14ac:dyDescent="0.45">
      <c r="B119" s="77" t="s">
        <v>147</v>
      </c>
      <c r="C119" s="77"/>
      <c r="D119" s="77"/>
      <c r="E119" s="77"/>
    </row>
    <row r="120" spans="2:5" ht="38.25" x14ac:dyDescent="0.4">
      <c r="B120" s="10" t="s">
        <v>112</v>
      </c>
      <c r="C120" s="10" t="s">
        <v>94</v>
      </c>
      <c r="D120" s="10" t="s">
        <v>95</v>
      </c>
    </row>
    <row r="121" spans="2:5" ht="19.5" thickBot="1" x14ac:dyDescent="0.45">
      <c r="B121" s="24" t="s">
        <v>82</v>
      </c>
      <c r="C121" s="24" t="s">
        <v>83</v>
      </c>
      <c r="D121" s="24" t="s">
        <v>92</v>
      </c>
    </row>
    <row r="122" spans="2:5" x14ac:dyDescent="0.4">
      <c r="B122" s="23" t="s">
        <v>93</v>
      </c>
      <c r="C122" s="23" t="s">
        <v>53</v>
      </c>
      <c r="D122" s="23" t="s">
        <v>57</v>
      </c>
    </row>
    <row r="123" spans="2:5" ht="19.5" thickBot="1" x14ac:dyDescent="0.45">
      <c r="B123" s="58" t="s">
        <v>125</v>
      </c>
      <c r="C123" s="58" t="s">
        <v>125</v>
      </c>
      <c r="D123" s="55" t="e">
        <f>ROUND(C123/B123*100,1)</f>
        <v>#VALUE!</v>
      </c>
    </row>
    <row r="125" spans="2:5" ht="26.45" customHeight="1" thickBot="1" x14ac:dyDescent="0.45">
      <c r="B125" s="67" t="s">
        <v>96</v>
      </c>
      <c r="C125" s="67"/>
      <c r="D125" s="67"/>
      <c r="E125" s="67"/>
    </row>
    <row r="126" spans="2:5" ht="26.25" customHeight="1" thickBot="1" x14ac:dyDescent="0.45">
      <c r="B126" s="92" t="s">
        <v>97</v>
      </c>
      <c r="C126" s="93"/>
      <c r="D126" s="37" t="s">
        <v>98</v>
      </c>
      <c r="E126" s="37" t="s">
        <v>99</v>
      </c>
    </row>
    <row r="127" spans="2:5" ht="26.25" customHeight="1" thickBot="1" x14ac:dyDescent="0.45">
      <c r="B127" s="84" t="s">
        <v>107</v>
      </c>
      <c r="C127" s="38" t="s">
        <v>100</v>
      </c>
      <c r="D127" s="62"/>
      <c r="E127" s="62"/>
    </row>
    <row r="128" spans="2:5" ht="26.25" customHeight="1" thickBot="1" x14ac:dyDescent="0.45">
      <c r="B128" s="84"/>
      <c r="C128" s="35" t="s">
        <v>148</v>
      </c>
      <c r="D128" s="63"/>
      <c r="E128" s="63"/>
    </row>
    <row r="129" spans="2:5" ht="26.25" customHeight="1" thickBot="1" x14ac:dyDescent="0.45">
      <c r="B129" s="84"/>
      <c r="C129" s="35" t="s">
        <v>149</v>
      </c>
      <c r="D129" s="63"/>
      <c r="E129" s="63"/>
    </row>
    <row r="130" spans="2:5" ht="26.25" customHeight="1" thickBot="1" x14ac:dyDescent="0.45">
      <c r="B130" s="84"/>
      <c r="C130" s="35" t="s">
        <v>150</v>
      </c>
      <c r="D130" s="63"/>
      <c r="E130" s="63"/>
    </row>
    <row r="131" spans="2:5" ht="26.25" customHeight="1" thickBot="1" x14ac:dyDescent="0.45">
      <c r="B131" s="83" t="s">
        <v>108</v>
      </c>
      <c r="C131" s="38" t="s">
        <v>101</v>
      </c>
      <c r="D131" s="62"/>
      <c r="E131" s="62"/>
    </row>
    <row r="132" spans="2:5" ht="26.25" customHeight="1" thickBot="1" x14ac:dyDescent="0.45">
      <c r="B132" s="84"/>
      <c r="C132" s="36" t="s">
        <v>102</v>
      </c>
      <c r="D132" s="64"/>
      <c r="E132" s="64"/>
    </row>
    <row r="133" spans="2:5" ht="26.25" customHeight="1" thickBot="1" x14ac:dyDescent="0.45">
      <c r="B133" s="85"/>
      <c r="C133" s="36" t="s">
        <v>103</v>
      </c>
      <c r="D133" s="64"/>
      <c r="E133" s="64"/>
    </row>
    <row r="134" spans="2:5" ht="26.25" customHeight="1" thickBot="1" x14ac:dyDescent="0.45">
      <c r="B134" s="83" t="s">
        <v>106</v>
      </c>
      <c r="C134" s="36" t="s">
        <v>135</v>
      </c>
      <c r="D134" s="64"/>
      <c r="E134" s="64"/>
    </row>
    <row r="135" spans="2:5" ht="26.25" customHeight="1" thickBot="1" x14ac:dyDescent="0.45">
      <c r="B135" s="84"/>
      <c r="C135" s="36" t="s">
        <v>104</v>
      </c>
      <c r="D135" s="64"/>
      <c r="E135" s="64"/>
    </row>
    <row r="136" spans="2:5" ht="26.25" customHeight="1" thickBot="1" x14ac:dyDescent="0.45">
      <c r="B136" s="85"/>
      <c r="C136" s="36" t="s">
        <v>105</v>
      </c>
      <c r="D136" s="64"/>
      <c r="E136" s="64"/>
    </row>
  </sheetData>
  <sheetProtection algorithmName="SHA-512" hashValue="HAoFKwmohbXgcTpatTor5+ynk/6ITd5f/8hrN/WYxh/ZW4N32xf+dJJUVC6Gzz2jHpiDPDzcpJyMbvNy6whAxA==" saltValue="xVoMsEa108nYUhGj8o3iKg==" spinCount="100000" sheet="1" objects="1" scenarios="1"/>
  <mergeCells count="47">
    <mergeCell ref="B134:B136"/>
    <mergeCell ref="B125:E125"/>
    <mergeCell ref="B7:E7"/>
    <mergeCell ref="D1:E1"/>
    <mergeCell ref="D2:E2"/>
    <mergeCell ref="D3:E3"/>
    <mergeCell ref="B126:C126"/>
    <mergeCell ref="B127:B130"/>
    <mergeCell ref="B131:B133"/>
    <mergeCell ref="B113:E113"/>
    <mergeCell ref="B119:E119"/>
    <mergeCell ref="B101:E101"/>
    <mergeCell ref="B107:E107"/>
    <mergeCell ref="B99:E99"/>
    <mergeCell ref="B92:E92"/>
    <mergeCell ref="B93:E93"/>
    <mergeCell ref="B87:E87"/>
    <mergeCell ref="B89:E89"/>
    <mergeCell ref="B90:E90"/>
    <mergeCell ref="B86:E86"/>
    <mergeCell ref="B78:E78"/>
    <mergeCell ref="B79:E79"/>
    <mergeCell ref="B69:E69"/>
    <mergeCell ref="B70:E70"/>
    <mergeCell ref="B76:E76"/>
    <mergeCell ref="B77:E77"/>
    <mergeCell ref="B62:E62"/>
    <mergeCell ref="B67:E67"/>
    <mergeCell ref="B60:E60"/>
    <mergeCell ref="B61:E61"/>
    <mergeCell ref="B44:E44"/>
    <mergeCell ref="B45:E45"/>
    <mergeCell ref="B47:D47"/>
    <mergeCell ref="E47:E48"/>
    <mergeCell ref="B37:E37"/>
    <mergeCell ref="B39:E39"/>
    <mergeCell ref="B40:E40"/>
    <mergeCell ref="B41:E41"/>
    <mergeCell ref="B43:E43"/>
    <mergeCell ref="B35:E35"/>
    <mergeCell ref="B5:E5"/>
    <mergeCell ref="B17:F17"/>
    <mergeCell ref="B4:C4"/>
    <mergeCell ref="B27:F27"/>
    <mergeCell ref="B15:E15"/>
    <mergeCell ref="B24:E24"/>
    <mergeCell ref="B16:E16"/>
  </mergeCells>
  <phoneticPr fontId="4"/>
  <pageMargins left="0.51181102362204722" right="0.51181102362204722" top="0.55118110236220474" bottom="0.55118110236220474" header="0.31496062992125984" footer="0.31496062992125984"/>
  <pageSetup paperSize="9" orientation="portrait" horizontalDpi="300" verticalDpi="30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Sheet1</vt:lpstr>
      <vt:lpstr>Sheet1!_Hlk180739598</vt:lpstr>
      <vt:lpstr>Sheet1!_Hlk181374989</vt:lpstr>
      <vt:lpstr>Sheet1!_Hlk181954717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幹雄 高橋</dc:creator>
  <cp:lastModifiedBy>wlb-web28</cp:lastModifiedBy>
  <cp:lastPrinted>2025-04-30T03:04:18Z</cp:lastPrinted>
  <dcterms:created xsi:type="dcterms:W3CDTF">2025-04-05T14:25:20Z</dcterms:created>
  <dcterms:modified xsi:type="dcterms:W3CDTF">2025-05-08T08:14:29Z</dcterms:modified>
</cp:coreProperties>
</file>